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c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Kaminska-Kwiek</author>
  </authors>
  <commentList>
    <comment ref="B13" authorId="0">
      <text>
        <r>
          <rPr>
            <b/>
            <sz val="8"/>
            <rFont val="Tahoma"/>
            <family val="2"/>
          </rPr>
          <t>Kaminska-Kwiek: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<sst xmlns="http://schemas.openxmlformats.org/spreadsheetml/2006/main" count="200" uniqueCount="190">
  <si>
    <t>Dział</t>
  </si>
  <si>
    <t>Rozdział</t>
  </si>
  <si>
    <t>Nazwa</t>
  </si>
  <si>
    <t>Plan ogółem</t>
  </si>
  <si>
    <t>Wykonanie ogółem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</si>
  <si>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</si>
  <si>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</si>
  <si>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</si>
  <si>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</si>
  <si>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</si>
  <si>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</si>
  <si>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</si>
  <si>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</si>
  <si>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</si>
  <si>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</si>
  <si>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</si>
  <si>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</si>
  <si>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</si>
  <si>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</si>
  <si>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plan wydatki bieżące</t>
  </si>
  <si>
    <t>wykonanie</t>
  </si>
  <si>
    <t>wynagrodzenia i składki od nich naliczane</t>
  </si>
  <si>
    <t>wydatki związane z realizacją ich statutowych zadań;</t>
  </si>
  <si>
    <t>plan wydatki majątkowe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</si>
  <si>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</si>
  <si>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</si>
  <si>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</si>
  <si>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</si>
  <si>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</si>
  <si>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</si>
  <si>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</si>
  <si>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</si>
  <si>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</si>
  <si>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</si>
  <si>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</si>
  <si>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</si>
  <si>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</si>
  <si>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</si>
  <si>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</si>
  <si>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</si>
  <si>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</si>
  <si>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</si>
  <si>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</si>
  <si>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</si>
  <si>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</t>
  </si>
  <si>
    <t>Rolnictwo i łowiectwo</t>
  </si>
  <si>
    <t>01030</t>
  </si>
  <si>
    <t>Izby rolnicze</t>
  </si>
  <si>
    <t>Pozostała działalność</t>
  </si>
  <si>
    <t>400</t>
  </si>
  <si>
    <t>Wytwarzanie i zaopatrywanie w energię elektryczną, gaz i wodę</t>
  </si>
  <si>
    <t>40002</t>
  </si>
  <si>
    <t>Dostarczanie wody</t>
  </si>
  <si>
    <t>600</t>
  </si>
  <si>
    <t>Transport i łączność</t>
  </si>
  <si>
    <t>60004</t>
  </si>
  <si>
    <t>Lokalny transport zbiorowy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</si>
  <si>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</si>
  <si>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</si>
  <si>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</si>
  <si>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</si>
  <si>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</si>
  <si>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</si>
  <si>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</si>
  <si>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</si>
  <si>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</si>
  <si>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</si>
  <si>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71013</t>
  </si>
  <si>
    <t>Prace geodezyjne i kartograficzne (nieinwestycyjne)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</si>
  <si>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</si>
  <si>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</si>
  <si>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</si>
  <si>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</si>
  <si>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</si>
  <si>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</si>
  <si>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75023</t>
  </si>
  <si>
    <t>Urzędy gmin (miast i miast na prawach powiatu)</t>
  </si>
  <si>
    <t>75075</t>
  </si>
  <si>
    <t>Promocja jednostek samorządu terytorialnego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</si>
  <si>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</si>
  <si>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</si>
  <si>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</si>
  <si>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</si>
  <si>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75107</t>
  </si>
  <si>
    <t>Wybory Prezydenta Rzeczypospolitej Polskiej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</si>
  <si>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</si>
  <si>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</si>
  <si>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</si>
  <si>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</si>
  <si>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</si>
  <si>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</si>
  <si>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75478</t>
  </si>
  <si>
    <t>Usuwanie skutków klęsk żywiołowych</t>
  </si>
  <si>
    <t>75495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</si>
  <si>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</si>
  <si>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</si>
  <si>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</si>
  <si>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</si>
  <si>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</si>
  <si>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</si>
  <si>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</si>
  <si>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</si>
  <si>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</si>
  <si>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</si>
  <si>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75814</t>
  </si>
  <si>
    <t>Różne rozliczenia finansowe</t>
  </si>
  <si>
    <t>75818</t>
  </si>
  <si>
    <t>Rezerwy ogólne i celowe</t>
  </si>
  <si>
    <t>801</t>
  </si>
  <si>
    <t>Oświata i wychowanie</t>
  </si>
  <si>
    <t>80101</t>
  </si>
  <si>
    <t>Szkoły podstawowe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</si>
  <si>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</si>
  <si>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</si>
  <si>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</si>
  <si>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</si>
  <si>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</si>
  <si>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</si>
  <si>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</si>
  <si>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</si>
  <si>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</si>
  <si>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</si>
  <si>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80148</t>
  </si>
  <si>
    <t>Stołówki szkolne i przedszkolne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</si>
  <si>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</si>
  <si>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</si>
  <si>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</si>
  <si>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</si>
  <si>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</si>
  <si>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</si>
  <si>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</si>
  <si>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85195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</si>
  <si>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</si>
  <si>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</si>
  <si>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</si>
  <si>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</si>
  <si>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</si>
  <si>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</si>
  <si>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</si>
  <si>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</si>
  <si>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</si>
  <si>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</si>
  <si>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</si>
  <si>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</si>
  <si>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</si>
  <si>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</si>
  <si>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</si>
  <si>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</si>
  <si>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85278</t>
  </si>
  <si>
    <t>85295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</si>
  <si>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</si>
  <si>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</si>
  <si>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</si>
  <si>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</si>
  <si>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</si>
  <si>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</si>
  <si>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</si>
  <si>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</si>
  <si>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</si>
  <si>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</si>
  <si>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</si>
  <si>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</si>
  <si>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</si>
  <si>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</si>
  <si>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</si>
  <si>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</si>
  <si>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</si>
  <si>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</si>
  <si>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</si>
  <si>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</si>
  <si>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</si>
  <si>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</si>
  <si>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</si>
  <si>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926</t>
  </si>
  <si>
    <t>Kultura fizyczna i sport</t>
  </si>
  <si>
    <t>92695</t>
  </si>
  <si>
    <t>Wydatki razem:</t>
  </si>
  <si>
    <t>Strona 13 z 13</t>
  </si>
  <si>
    <t xml:space="preserve">Realizacja wydatków budżetowych w 2010 roku - analiza szczegółowa w podziale na działy, rozdziały oraz grupy wydatków </t>
  </si>
  <si>
    <t>75056</t>
  </si>
  <si>
    <t>Spis powszechny i inne</t>
  </si>
  <si>
    <t>75109</t>
  </si>
  <si>
    <t>Wybory do rad gmin, rad powiatów i sejmików województw, wybory wójtów, burmistrzów i prezydentów miast oraz referenda gminne, powiatowe i wojewódzkie</t>
  </si>
  <si>
    <t>75404</t>
  </si>
  <si>
    <t>Komendy wojewódzkie Policji</t>
  </si>
  <si>
    <t>85401</t>
  </si>
  <si>
    <t>Świetlice szkolne</t>
  </si>
  <si>
    <t>853</t>
  </si>
  <si>
    <t>Pozostałe zadania w zakresie polityki społecznej</t>
  </si>
  <si>
    <t>85395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</si>
</sst>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8"/>
      <color indexed="8"/>
      <name val="Arial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i/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4" borderId="0" applyNumberFormat="0" applyBorder="0" applyProtection="0">
      <alignment vertical="top"/>
    </xf>
    <xf numFmtId="0" fontId="2" fillId="2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7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3" fillId="10" borderId="0" applyNumberFormat="0" applyBorder="0" applyProtection="0">
      <alignment vertical="top"/>
    </xf>
    <xf numFmtId="0" fontId="3" fillId="7" borderId="0" applyNumberFormat="0" applyBorder="0" applyProtection="0">
      <alignment vertical="top"/>
    </xf>
    <xf numFmtId="0" fontId="3" fillId="8" borderId="0" applyNumberFormat="0" applyBorder="0" applyProtection="0">
      <alignment vertical="top"/>
    </xf>
    <xf numFmtId="0" fontId="3" fillId="6" borderId="0" applyNumberFormat="0" applyBorder="0" applyProtection="0">
      <alignment vertical="top"/>
    </xf>
    <xf numFmtId="0" fontId="3" fillId="10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3" fillId="10" borderId="0" applyNumberFormat="0" applyBorder="0" applyProtection="0">
      <alignment vertical="top"/>
    </xf>
    <xf numFmtId="0" fontId="3" fillId="11" borderId="0" applyNumberFormat="0" applyBorder="0" applyProtection="0">
      <alignment vertical="top"/>
    </xf>
    <xf numFmtId="0" fontId="3" fillId="12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0" borderId="0" applyNumberFormat="0" applyBorder="0" applyProtection="0">
      <alignment vertical="top"/>
    </xf>
    <xf numFmtId="0" fontId="3" fillId="11" borderId="0" applyNumberFormat="0" applyBorder="0" applyProtection="0">
      <alignment vertical="top"/>
    </xf>
    <xf numFmtId="0" fontId="4" fillId="3" borderId="1" applyNumberFormat="0" applyProtection="0">
      <alignment vertical="top"/>
    </xf>
    <xf numFmtId="0" fontId="5" fillId="2" borderId="2" applyNumberFormat="0" applyProtection="0">
      <alignment vertical="top"/>
    </xf>
    <xf numFmtId="0" fontId="6" fillId="14" borderId="0" applyNumberFormat="0" applyBorder="0" applyProtection="0">
      <alignment vertical="top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Protection="0">
      <alignment vertical="top"/>
    </xf>
    <xf numFmtId="0" fontId="8" fillId="15" borderId="4" applyNumberFormat="0" applyProtection="0">
      <alignment vertical="top"/>
    </xf>
    <xf numFmtId="0" fontId="9" fillId="0" borderId="5" applyNumberFormat="0" applyFill="0" applyProtection="0">
      <alignment vertical="top"/>
    </xf>
    <xf numFmtId="0" fontId="10" fillId="0" borderId="6" applyNumberFormat="0" applyFill="0" applyProtection="0">
      <alignment vertical="top"/>
    </xf>
    <xf numFmtId="0" fontId="11" fillId="0" borderId="7" applyNumberFormat="0" applyFill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8" borderId="0" applyNumberFormat="0" applyBorder="0" applyProtection="0">
      <alignment vertical="top"/>
    </xf>
    <xf numFmtId="0" fontId="13" fillId="2" borderId="1" applyNumberFormat="0" applyProtection="0">
      <alignment vertical="top"/>
    </xf>
    <xf numFmtId="9" fontId="1" fillId="0" borderId="0" applyFill="0" applyBorder="0" applyAlignment="0" applyProtection="0"/>
    <xf numFmtId="0" fontId="14" fillId="0" borderId="8" applyNumberFormat="0" applyFill="0" applyProtection="0">
      <alignment vertical="top"/>
    </xf>
    <xf numFmtId="0" fontId="15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0" fillId="4" borderId="9" applyNumberFormat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6" borderId="0" applyNumberFormat="0" applyBorder="0" applyProtection="0">
      <alignment vertical="top"/>
    </xf>
  </cellStyleXfs>
  <cellXfs count="77">
    <xf numFmtId="0" fontId="0" fillId="0" borderId="0" xfId="0" applyAlignment="1">
      <alignment vertical="top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8" borderId="0" xfId="0" applyNumberFormat="1" applyFont="1" applyFill="1" applyBorder="1" applyAlignment="1" applyProtection="1">
      <alignment horizontal="left"/>
      <protection locked="0"/>
    </xf>
    <xf numFmtId="49" fontId="20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20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8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1" xfId="0" applyNumberFormat="1" applyFont="1" applyFill="1" applyBorder="1" applyAlignment="1" applyProtection="1">
      <alignment horizontal="left"/>
      <protection locked="0"/>
    </xf>
    <xf numFmtId="49" fontId="20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8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8" borderId="12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9" fontId="26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8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top"/>
    </xf>
    <xf numFmtId="0" fontId="19" fillId="17" borderId="0" xfId="0" applyNumberFormat="1" applyFont="1" applyFill="1" applyBorder="1" applyAlignment="1" applyProtection="1">
      <alignment horizontal="left"/>
      <protection locked="0"/>
    </xf>
    <xf numFmtId="49" fontId="26" fillId="17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20" fillId="17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17" borderId="10" xfId="0" applyNumberFormat="1" applyFont="1" applyFill="1" applyBorder="1" applyAlignment="1" applyProtection="1">
      <alignment horizontal="right" vertical="center" wrapText="1"/>
      <protection locked="0"/>
    </xf>
    <xf numFmtId="0" fontId="27" fillId="18" borderId="0" xfId="0" applyNumberFormat="1" applyFont="1" applyFill="1" applyBorder="1" applyAlignment="1" applyProtection="1">
      <alignment horizontal="left"/>
      <protection locked="0"/>
    </xf>
    <xf numFmtId="0" fontId="28" fillId="18" borderId="0" xfId="0" applyFont="1" applyFill="1" applyAlignment="1">
      <alignment vertical="top"/>
    </xf>
    <xf numFmtId="0" fontId="19" fillId="18" borderId="0" xfId="0" applyNumberFormat="1" applyFont="1" applyFill="1" applyBorder="1" applyAlignment="1" applyProtection="1">
      <alignment horizontal="left"/>
      <protection locked="0"/>
    </xf>
    <xf numFmtId="0" fontId="0" fillId="18" borderId="0" xfId="0" applyFont="1" applyFill="1" applyAlignment="1">
      <alignment vertical="top"/>
    </xf>
    <xf numFmtId="49" fontId="25" fillId="19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19" borderId="12" xfId="0" applyNumberFormat="1" applyFont="1" applyFill="1" applyBorder="1" applyAlignment="1" applyProtection="1">
      <alignment horizontal="right" vertical="center" wrapText="1"/>
      <protection locked="0"/>
    </xf>
    <xf numFmtId="4" fontId="25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20" borderId="12" xfId="0" applyNumberFormat="1" applyFont="1" applyFill="1" applyBorder="1" applyAlignment="1" applyProtection="1">
      <alignment horizontal="right" vertical="center" wrapText="1"/>
      <protection locked="0"/>
    </xf>
    <xf numFmtId="4" fontId="20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18" borderId="0" xfId="0" applyNumberFormat="1" applyFont="1" applyFill="1" applyBorder="1" applyAlignment="1" applyProtection="1">
      <alignment horizontal="left"/>
      <protection locked="0"/>
    </xf>
    <xf numFmtId="4" fontId="25" fillId="17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0" xfId="0" applyFill="1" applyAlignment="1">
      <alignment vertical="top"/>
    </xf>
    <xf numFmtId="4" fontId="20" fillId="17" borderId="12" xfId="0" applyNumberFormat="1" applyFont="1" applyFill="1" applyBorder="1" applyAlignment="1" applyProtection="1">
      <alignment horizontal="right" vertical="center" wrapText="1"/>
      <protection locked="0"/>
    </xf>
    <xf numFmtId="4" fontId="20" fillId="17" borderId="13" xfId="0" applyNumberFormat="1" applyFont="1" applyFill="1" applyBorder="1" applyAlignment="1" applyProtection="1">
      <alignment horizontal="right" vertical="center" wrapText="1"/>
      <protection locked="0"/>
    </xf>
    <xf numFmtId="49" fontId="25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2" xfId="0" applyNumberFormat="1" applyFont="1" applyFill="1" applyBorder="1" applyAlignment="1" applyProtection="1">
      <alignment horizontal="left" vertical="center" wrapText="1"/>
      <protection locked="0"/>
    </xf>
    <xf numFmtId="49" fontId="25" fillId="19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20" fillId="2" borderId="13" xfId="0" applyNumberFormat="1" applyFont="1" applyFill="1" applyBorder="1" applyAlignment="1" applyProtection="1">
      <alignment horizontal="left" vertical="center" wrapText="1"/>
      <protection locked="0"/>
    </xf>
    <xf numFmtId="4" fontId="25" fillId="19" borderId="12" xfId="0" applyNumberFormat="1" applyFont="1" applyFill="1" applyBorder="1" applyAlignment="1" applyProtection="1">
      <alignment horizontal="right" vertical="center" wrapText="1"/>
      <protection locked="0"/>
    </xf>
    <xf numFmtId="4" fontId="25" fillId="19" borderId="13" xfId="0" applyNumberFormat="1" applyFont="1" applyFill="1" applyBorder="1" applyAlignment="1" applyProtection="1">
      <alignment horizontal="right" vertical="center" wrapText="1"/>
      <protection locked="0"/>
    </xf>
    <xf numFmtId="4" fontId="20" fillId="17" borderId="12" xfId="0" applyNumberFormat="1" applyFont="1" applyFill="1" applyBorder="1" applyAlignment="1" applyProtection="1">
      <alignment horizontal="right" vertical="center" wrapText="1"/>
      <protection locked="0"/>
    </xf>
    <xf numFmtId="4" fontId="20" fillId="17" borderId="13" xfId="0" applyNumberFormat="1" applyFont="1" applyFill="1" applyBorder="1" applyAlignment="1" applyProtection="1">
      <alignment horizontal="right" vertical="center" wrapText="1"/>
      <protection locked="0"/>
    </xf>
    <xf numFmtId="49" fontId="20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17" borderId="18" xfId="0" applyNumberFormat="1" applyFont="1" applyFill="1" applyBorder="1" applyAlignment="1" applyProtection="1">
      <alignment horizontal="center" vertical="center" wrapText="1"/>
      <protection locked="0"/>
    </xf>
    <xf numFmtId="49" fontId="20" fillId="17" borderId="12" xfId="0" applyNumberFormat="1" applyFont="1" applyFill="1" applyBorder="1" applyAlignment="1" applyProtection="1">
      <alignment horizontal="left" vertical="center" wrapText="1"/>
      <protection locked="0"/>
    </xf>
    <xf numFmtId="49" fontId="20" fillId="17" borderId="13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20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8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25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20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20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20" fillId="2" borderId="22" xfId="0" applyNumberFormat="1" applyFont="1" applyFill="1" applyBorder="1" applyAlignment="1" applyProtection="1">
      <alignment horizontal="center" vertical="center" wrapText="1"/>
      <protection locked="0"/>
    </xf>
    <xf numFmtId="4" fontId="25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25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8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2"/>
  <sheetViews>
    <sheetView showGridLines="0" tabSelected="1" zoomScale="200" zoomScaleNormal="200" zoomScalePageLayoutView="0" workbookViewId="0" topLeftCell="A49">
      <selection activeCell="L70" sqref="L70"/>
    </sheetView>
  </sheetViews>
  <sheetFormatPr defaultColWidth="9.33203125" defaultRowHeight="11.25"/>
  <cols>
    <col min="1" max="2" width="3" style="1" customWidth="1"/>
    <col min="3" max="3" width="1.171875" style="1" customWidth="1"/>
    <col min="4" max="4" width="5.66015625" style="1" customWidth="1"/>
    <col min="5" max="5" width="6.16015625" style="1" customWidth="1"/>
    <col min="6" max="6" width="21.66015625" style="1" customWidth="1"/>
    <col min="7" max="7" width="10.33203125" style="2" customWidth="1"/>
    <col min="8" max="8" width="11" style="17" customWidth="1"/>
    <col min="9" max="9" width="10.66015625" style="1" customWidth="1"/>
    <col min="10" max="10" width="10.83203125" style="1" customWidth="1"/>
    <col min="11" max="11" width="10.16015625" style="1" customWidth="1"/>
    <col min="12" max="13" width="9.5" style="1" customWidth="1"/>
    <col min="14" max="19" width="8.83203125" style="1" customWidth="1"/>
    <col min="20" max="20" width="10.83203125" style="1" customWidth="1"/>
    <col min="21" max="21" width="9.5" style="1" customWidth="1"/>
    <col min="22" max="22" width="1.83203125" style="1" customWidth="1"/>
    <col min="23" max="23" width="7.66015625" style="1" customWidth="1"/>
    <col min="24" max="24" width="8.83203125" style="1" customWidth="1"/>
    <col min="25" max="25" width="0.4921875" style="1" customWidth="1"/>
    <col min="26" max="26" width="2.5" style="1" customWidth="1"/>
    <col min="34" max="34" width="9.16015625" style="1" customWidth="1"/>
  </cols>
  <sheetData>
    <row r="1" spans="1:27" ht="34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3"/>
    </row>
    <row r="2" spans="2:27" ht="31.5" customHeight="1">
      <c r="B2" s="57" t="s">
        <v>178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3"/>
    </row>
    <row r="3" spans="1:27" ht="13.5" customHeight="1">
      <c r="A3" s="56"/>
      <c r="B3" s="56"/>
      <c r="C3" s="58"/>
      <c r="D3" s="58"/>
      <c r="E3" s="58"/>
      <c r="F3" s="59"/>
      <c r="G3" s="59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3"/>
    </row>
    <row r="4" spans="2:26" ht="8.25" customHeight="1">
      <c r="B4" s="60" t="s">
        <v>0</v>
      </c>
      <c r="C4" s="60"/>
      <c r="D4" s="60" t="s">
        <v>1</v>
      </c>
      <c r="E4" s="60" t="s">
        <v>2</v>
      </c>
      <c r="F4" s="60"/>
      <c r="G4" s="61" t="s">
        <v>3</v>
      </c>
      <c r="H4" s="62" t="s">
        <v>4</v>
      </c>
      <c r="I4" s="60" t="s">
        <v>5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"/>
    </row>
    <row r="5" spans="2:26" ht="11.25" customHeight="1">
      <c r="B5" s="60"/>
      <c r="C5" s="60"/>
      <c r="D5" s="60"/>
      <c r="E5" s="60"/>
      <c r="F5" s="60"/>
      <c r="G5" s="61"/>
      <c r="H5" s="62"/>
      <c r="I5" s="60" t="s">
        <v>6</v>
      </c>
      <c r="J5" s="60"/>
      <c r="K5" s="60" t="s">
        <v>7</v>
      </c>
      <c r="L5" s="60"/>
      <c r="M5" s="60"/>
      <c r="N5" s="60"/>
      <c r="O5" s="60"/>
      <c r="P5" s="60"/>
      <c r="Q5" s="60"/>
      <c r="R5" s="60"/>
      <c r="S5" s="60" t="s">
        <v>8</v>
      </c>
      <c r="T5" s="60"/>
      <c r="U5" s="60" t="s">
        <v>7</v>
      </c>
      <c r="V5" s="60"/>
      <c r="W5" s="60"/>
      <c r="X5" s="60"/>
      <c r="Y5" s="60"/>
      <c r="Z5" s="6"/>
    </row>
    <row r="6" spans="2:26" ht="2.25" customHeight="1">
      <c r="B6" s="60"/>
      <c r="C6" s="60"/>
      <c r="D6" s="60"/>
      <c r="E6" s="60"/>
      <c r="F6" s="60"/>
      <c r="G6" s="61"/>
      <c r="H6" s="62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 t="s">
        <v>9</v>
      </c>
      <c r="V6" s="60" t="s">
        <v>10</v>
      </c>
      <c r="W6" s="60"/>
      <c r="X6" s="60" t="s">
        <v>11</v>
      </c>
      <c r="Y6" s="60"/>
      <c r="Z6" s="7"/>
    </row>
    <row r="7" spans="2:26" ht="5.25" customHeight="1">
      <c r="B7" s="60"/>
      <c r="C7" s="60"/>
      <c r="D7" s="60"/>
      <c r="E7" s="60"/>
      <c r="F7" s="60"/>
      <c r="G7" s="61"/>
      <c r="H7" s="62"/>
      <c r="I7" s="60"/>
      <c r="J7" s="60"/>
      <c r="K7" s="60" t="s">
        <v>12</v>
      </c>
      <c r="L7" s="60" t="s">
        <v>7</v>
      </c>
      <c r="M7" s="60"/>
      <c r="N7" s="60" t="s">
        <v>13</v>
      </c>
      <c r="O7" s="60" t="s">
        <v>14</v>
      </c>
      <c r="P7" s="60" t="s">
        <v>15</v>
      </c>
      <c r="Q7" s="60" t="s">
        <v>16</v>
      </c>
      <c r="R7" s="60" t="s">
        <v>17</v>
      </c>
      <c r="S7" s="60"/>
      <c r="T7" s="60"/>
      <c r="U7" s="60"/>
      <c r="V7" s="60"/>
      <c r="W7" s="60"/>
      <c r="X7" s="60"/>
      <c r="Y7" s="60"/>
      <c r="Z7" s="6"/>
    </row>
    <row r="8" spans="2:26" ht="2.25" customHeight="1">
      <c r="B8" s="60"/>
      <c r="C8" s="60"/>
      <c r="D8" s="60"/>
      <c r="E8" s="60"/>
      <c r="F8" s="60"/>
      <c r="G8" s="61"/>
      <c r="H8" s="62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 t="s">
        <v>18</v>
      </c>
      <c r="W8" s="60"/>
      <c r="X8" s="60"/>
      <c r="Y8" s="60"/>
      <c r="Z8" s="6"/>
    </row>
    <row r="9" spans="2:26" ht="50.25" customHeight="1">
      <c r="B9" s="60"/>
      <c r="C9" s="60"/>
      <c r="D9" s="60"/>
      <c r="E9" s="60"/>
      <c r="F9" s="60"/>
      <c r="G9" s="61"/>
      <c r="H9" s="62"/>
      <c r="I9" s="5" t="s">
        <v>19</v>
      </c>
      <c r="J9" s="8" t="s">
        <v>20</v>
      </c>
      <c r="K9" s="60"/>
      <c r="L9" s="4" t="s">
        <v>21</v>
      </c>
      <c r="M9" s="4" t="s">
        <v>22</v>
      </c>
      <c r="N9" s="60"/>
      <c r="O9" s="60"/>
      <c r="P9" s="60"/>
      <c r="Q9" s="60"/>
      <c r="R9" s="60"/>
      <c r="S9" s="5" t="s">
        <v>23</v>
      </c>
      <c r="T9" s="8" t="s">
        <v>20</v>
      </c>
      <c r="U9" s="60"/>
      <c r="V9" s="60"/>
      <c r="W9" s="60"/>
      <c r="X9" s="60"/>
      <c r="Y9" s="60"/>
      <c r="Z9" s="6"/>
    </row>
    <row r="10" spans="1:34" s="16" customFormat="1" ht="11.25" customHeight="1">
      <c r="A10" s="12"/>
      <c r="B10" s="63" t="s">
        <v>24</v>
      </c>
      <c r="C10" s="63"/>
      <c r="D10" s="13" t="s">
        <v>25</v>
      </c>
      <c r="E10" s="63" t="s">
        <v>26</v>
      </c>
      <c r="F10" s="63"/>
      <c r="G10" s="14" t="s">
        <v>27</v>
      </c>
      <c r="H10" s="18" t="s">
        <v>28</v>
      </c>
      <c r="I10" s="15" t="s">
        <v>29</v>
      </c>
      <c r="J10" s="13" t="s">
        <v>30</v>
      </c>
      <c r="K10" s="13" t="s">
        <v>31</v>
      </c>
      <c r="L10" s="13" t="s">
        <v>32</v>
      </c>
      <c r="M10" s="13" t="s">
        <v>33</v>
      </c>
      <c r="N10" s="13" t="s">
        <v>34</v>
      </c>
      <c r="O10" s="13" t="s">
        <v>35</v>
      </c>
      <c r="P10" s="13" t="s">
        <v>36</v>
      </c>
      <c r="Q10" s="13" t="s">
        <v>37</v>
      </c>
      <c r="R10" s="13" t="s">
        <v>38</v>
      </c>
      <c r="S10" s="15" t="s">
        <v>39</v>
      </c>
      <c r="T10" s="13" t="s">
        <v>40</v>
      </c>
      <c r="U10" s="13" t="s">
        <v>41</v>
      </c>
      <c r="V10" s="63" t="s">
        <v>42</v>
      </c>
      <c r="W10" s="63"/>
      <c r="X10" s="63" t="s">
        <v>43</v>
      </c>
      <c r="Y10" s="63"/>
      <c r="Z10" s="12"/>
      <c r="AH10" s="12"/>
    </row>
    <row r="11" spans="1:34" s="27" customFormat="1" ht="13.5" customHeight="1">
      <c r="A11" s="26"/>
      <c r="B11" s="64" t="s">
        <v>44</v>
      </c>
      <c r="C11" s="64"/>
      <c r="D11" s="30"/>
      <c r="E11" s="65" t="s">
        <v>45</v>
      </c>
      <c r="F11" s="65"/>
      <c r="G11" s="31">
        <v>130</v>
      </c>
      <c r="H11" s="32">
        <v>60.03</v>
      </c>
      <c r="I11" s="32">
        <v>130</v>
      </c>
      <c r="J11" s="32">
        <v>60.03</v>
      </c>
      <c r="K11" s="32">
        <v>60.03</v>
      </c>
      <c r="L11" s="32">
        <v>0</v>
      </c>
      <c r="M11" s="32">
        <v>60.03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66">
        <v>0</v>
      </c>
      <c r="W11" s="66"/>
      <c r="X11" s="66">
        <v>0</v>
      </c>
      <c r="Y11" s="66"/>
      <c r="Z11" s="26"/>
      <c r="AH11" s="26"/>
    </row>
    <row r="12" spans="2:25" ht="13.5" customHeight="1">
      <c r="B12" s="67"/>
      <c r="C12" s="67"/>
      <c r="D12" s="4" t="s">
        <v>46</v>
      </c>
      <c r="E12" s="68" t="s">
        <v>47</v>
      </c>
      <c r="F12" s="68"/>
      <c r="G12" s="11">
        <v>130</v>
      </c>
      <c r="H12" s="19">
        <v>60.03</v>
      </c>
      <c r="I12" s="9">
        <v>130</v>
      </c>
      <c r="J12" s="10">
        <v>60.03</v>
      </c>
      <c r="K12" s="10">
        <v>60.03</v>
      </c>
      <c r="L12" s="10">
        <v>0</v>
      </c>
      <c r="M12" s="10">
        <v>60.03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9">
        <v>0</v>
      </c>
      <c r="T12" s="10">
        <v>0</v>
      </c>
      <c r="U12" s="10">
        <v>0</v>
      </c>
      <c r="V12" s="69">
        <v>0</v>
      </c>
      <c r="W12" s="69"/>
      <c r="X12" s="69">
        <v>0</v>
      </c>
      <c r="Y12" s="69"/>
    </row>
    <row r="13" spans="1:34" s="27" customFormat="1" ht="17.25" customHeight="1">
      <c r="A13" s="26"/>
      <c r="B13" s="64" t="s">
        <v>49</v>
      </c>
      <c r="C13" s="64"/>
      <c r="D13" s="30"/>
      <c r="E13" s="65" t="s">
        <v>50</v>
      </c>
      <c r="F13" s="65"/>
      <c r="G13" s="31">
        <v>438000</v>
      </c>
      <c r="H13" s="32">
        <v>402999.03</v>
      </c>
      <c r="I13" s="32">
        <v>370000</v>
      </c>
      <c r="J13" s="32">
        <v>342167.72</v>
      </c>
      <c r="K13" s="32">
        <v>342167.72</v>
      </c>
      <c r="L13" s="32">
        <v>2000</v>
      </c>
      <c r="M13" s="32">
        <v>340167.72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68000</v>
      </c>
      <c r="T13" s="32">
        <v>60831.31</v>
      </c>
      <c r="U13" s="32">
        <v>60831.31</v>
      </c>
      <c r="V13" s="66">
        <v>0</v>
      </c>
      <c r="W13" s="66"/>
      <c r="X13" s="66">
        <v>0</v>
      </c>
      <c r="Y13" s="66"/>
      <c r="Z13" s="26"/>
      <c r="AH13" s="26"/>
    </row>
    <row r="14" spans="2:25" ht="13.5" customHeight="1">
      <c r="B14" s="67"/>
      <c r="C14" s="67"/>
      <c r="D14" s="4" t="s">
        <v>51</v>
      </c>
      <c r="E14" s="68" t="s">
        <v>52</v>
      </c>
      <c r="F14" s="68"/>
      <c r="G14" s="11">
        <v>438000</v>
      </c>
      <c r="H14" s="19">
        <v>402999.03</v>
      </c>
      <c r="I14" s="9">
        <v>370000</v>
      </c>
      <c r="J14" s="10">
        <v>342167.72</v>
      </c>
      <c r="K14" s="10">
        <v>342167.72</v>
      </c>
      <c r="L14" s="10">
        <v>2000</v>
      </c>
      <c r="M14" s="10">
        <v>340167.72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9">
        <v>68000</v>
      </c>
      <c r="T14" s="10">
        <v>60831.31</v>
      </c>
      <c r="U14" s="10">
        <v>60831.31</v>
      </c>
      <c r="V14" s="69">
        <v>0</v>
      </c>
      <c r="W14" s="69"/>
      <c r="X14" s="69">
        <v>0</v>
      </c>
      <c r="Y14" s="69"/>
    </row>
    <row r="15" spans="1:34" s="27" customFormat="1" ht="13.5" customHeight="1">
      <c r="A15" s="26"/>
      <c r="B15" s="64" t="s">
        <v>53</v>
      </c>
      <c r="C15" s="64"/>
      <c r="D15" s="30"/>
      <c r="E15" s="65" t="s">
        <v>54</v>
      </c>
      <c r="F15" s="65"/>
      <c r="G15" s="31">
        <f aca="true" t="shared" si="0" ref="G15:S15">SUM(G16:G17)</f>
        <v>968900</v>
      </c>
      <c r="H15" s="31">
        <f t="shared" si="0"/>
        <v>949406.9099999999</v>
      </c>
      <c r="I15" s="31">
        <f t="shared" si="0"/>
        <v>352480</v>
      </c>
      <c r="J15" s="31">
        <f t="shared" si="0"/>
        <v>338130.14</v>
      </c>
      <c r="K15" s="31">
        <f t="shared" si="0"/>
        <v>338130.14</v>
      </c>
      <c r="L15" s="31">
        <f t="shared" si="0"/>
        <v>0</v>
      </c>
      <c r="M15" s="31">
        <f t="shared" si="0"/>
        <v>338130.14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616420</v>
      </c>
      <c r="T15" s="31">
        <f>SUM(T16:T17)</f>
        <v>611276.77</v>
      </c>
      <c r="U15" s="31">
        <f>SUM(U16:U17)</f>
        <v>611276.77</v>
      </c>
      <c r="V15" s="66">
        <v>0</v>
      </c>
      <c r="W15" s="66"/>
      <c r="X15" s="48">
        <v>0</v>
      </c>
      <c r="Y15" s="49"/>
      <c r="Z15" s="26"/>
      <c r="AH15" s="26"/>
    </row>
    <row r="16" spans="2:25" ht="13.5" customHeight="1">
      <c r="B16" s="71"/>
      <c r="C16" s="71"/>
      <c r="D16" s="4" t="s">
        <v>55</v>
      </c>
      <c r="E16" s="68" t="s">
        <v>56</v>
      </c>
      <c r="F16" s="68"/>
      <c r="G16" s="11">
        <v>250000</v>
      </c>
      <c r="H16" s="22">
        <v>241877.68</v>
      </c>
      <c r="I16" s="11">
        <v>250000</v>
      </c>
      <c r="J16" s="22">
        <v>241877.68</v>
      </c>
      <c r="K16" s="22">
        <v>241877.68</v>
      </c>
      <c r="L16" s="22">
        <v>0</v>
      </c>
      <c r="M16" s="22">
        <v>241877.68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9">
        <v>0</v>
      </c>
      <c r="T16" s="22">
        <v>0</v>
      </c>
      <c r="U16" s="22">
        <v>0</v>
      </c>
      <c r="V16" s="70">
        <v>0</v>
      </c>
      <c r="W16" s="70"/>
      <c r="X16" s="70">
        <v>0</v>
      </c>
      <c r="Y16" s="70"/>
    </row>
    <row r="17" spans="2:25" ht="14.25" customHeight="1">
      <c r="B17" s="67"/>
      <c r="C17" s="67"/>
      <c r="D17" s="4" t="s">
        <v>57</v>
      </c>
      <c r="E17" s="68" t="s">
        <v>58</v>
      </c>
      <c r="F17" s="68"/>
      <c r="G17" s="11">
        <v>718900</v>
      </c>
      <c r="H17" s="20">
        <v>707529.23</v>
      </c>
      <c r="I17" s="9">
        <v>102480</v>
      </c>
      <c r="J17" s="10">
        <v>96252.46</v>
      </c>
      <c r="K17" s="10">
        <v>96252.46</v>
      </c>
      <c r="L17" s="10">
        <v>0</v>
      </c>
      <c r="M17" s="10">
        <v>96252.46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9">
        <v>616420</v>
      </c>
      <c r="T17" s="10">
        <v>611276.77</v>
      </c>
      <c r="U17" s="10">
        <v>611276.77</v>
      </c>
      <c r="V17" s="50">
        <v>0</v>
      </c>
      <c r="W17" s="51"/>
      <c r="X17" s="50">
        <v>0</v>
      </c>
      <c r="Y17" s="51"/>
    </row>
    <row r="18" spans="1:34" s="27" customFormat="1" ht="13.5" customHeight="1">
      <c r="A18" s="26"/>
      <c r="B18" s="64" t="s">
        <v>59</v>
      </c>
      <c r="C18" s="64"/>
      <c r="D18" s="30"/>
      <c r="E18" s="65" t="s">
        <v>60</v>
      </c>
      <c r="F18" s="65"/>
      <c r="G18" s="31">
        <v>1672940</v>
      </c>
      <c r="H18" s="32">
        <v>1307272.92</v>
      </c>
      <c r="I18" s="32">
        <v>1642940</v>
      </c>
      <c r="J18" s="32">
        <v>1307272.92</v>
      </c>
      <c r="K18" s="32">
        <v>1307272.92</v>
      </c>
      <c r="L18" s="32">
        <v>8802.75</v>
      </c>
      <c r="M18" s="32">
        <v>1298470.17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30000</v>
      </c>
      <c r="T18" s="32">
        <v>0</v>
      </c>
      <c r="U18" s="32">
        <v>0</v>
      </c>
      <c r="V18" s="66">
        <v>0</v>
      </c>
      <c r="W18" s="66"/>
      <c r="X18" s="66">
        <v>0</v>
      </c>
      <c r="Y18" s="66"/>
      <c r="Z18" s="26"/>
      <c r="AH18" s="26"/>
    </row>
    <row r="19" spans="2:25" ht="13.5" customHeight="1">
      <c r="B19" s="67"/>
      <c r="C19" s="67"/>
      <c r="D19" s="4" t="s">
        <v>61</v>
      </c>
      <c r="E19" s="68" t="s">
        <v>62</v>
      </c>
      <c r="F19" s="68"/>
      <c r="G19" s="11">
        <v>1672940</v>
      </c>
      <c r="H19" s="19">
        <v>1307272.92</v>
      </c>
      <c r="I19" s="9">
        <v>1642940</v>
      </c>
      <c r="J19" s="10">
        <v>1307272.92</v>
      </c>
      <c r="K19" s="10">
        <v>1307272.92</v>
      </c>
      <c r="L19" s="10">
        <v>8802.75</v>
      </c>
      <c r="M19" s="10">
        <v>1298470.17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9">
        <v>30000</v>
      </c>
      <c r="T19" s="10">
        <v>0</v>
      </c>
      <c r="U19" s="10">
        <v>0</v>
      </c>
      <c r="V19" s="69">
        <v>0</v>
      </c>
      <c r="W19" s="69"/>
      <c r="X19" s="69">
        <v>0</v>
      </c>
      <c r="Y19" s="69"/>
    </row>
    <row r="20" spans="1:34" s="27" customFormat="1" ht="13.5" customHeight="1">
      <c r="A20" s="26"/>
      <c r="B20" s="64" t="s">
        <v>63</v>
      </c>
      <c r="C20" s="64"/>
      <c r="D20" s="30"/>
      <c r="E20" s="65" t="s">
        <v>64</v>
      </c>
      <c r="F20" s="65"/>
      <c r="G20" s="31">
        <v>35000</v>
      </c>
      <c r="H20" s="32">
        <v>9065.53</v>
      </c>
      <c r="I20" s="32">
        <v>35000</v>
      </c>
      <c r="J20" s="32">
        <v>9065.53</v>
      </c>
      <c r="K20" s="32">
        <v>9065.53</v>
      </c>
      <c r="L20" s="32">
        <v>0</v>
      </c>
      <c r="M20" s="32">
        <v>9065.53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5000</v>
      </c>
      <c r="T20" s="32">
        <v>0</v>
      </c>
      <c r="U20" s="32">
        <v>0</v>
      </c>
      <c r="V20" s="66">
        <v>0</v>
      </c>
      <c r="W20" s="66"/>
      <c r="X20" s="66">
        <v>0</v>
      </c>
      <c r="Y20" s="66"/>
      <c r="Z20" s="26"/>
      <c r="AH20" s="26"/>
    </row>
    <row r="21" spans="2:25" ht="13.5" customHeight="1">
      <c r="B21" s="71"/>
      <c r="C21" s="71"/>
      <c r="D21" s="4" t="s">
        <v>65</v>
      </c>
      <c r="E21" s="68" t="s">
        <v>66</v>
      </c>
      <c r="F21" s="68"/>
      <c r="G21" s="11">
        <v>5000</v>
      </c>
      <c r="H21" s="19">
        <v>0</v>
      </c>
      <c r="I21" s="9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9">
        <v>5000</v>
      </c>
      <c r="T21" s="10">
        <v>0</v>
      </c>
      <c r="U21" s="10">
        <v>0</v>
      </c>
      <c r="V21" s="69">
        <v>0</v>
      </c>
      <c r="W21" s="69"/>
      <c r="X21" s="69">
        <v>0</v>
      </c>
      <c r="Y21" s="69"/>
    </row>
    <row r="22" spans="2:25" ht="17.25" customHeight="1">
      <c r="B22" s="67"/>
      <c r="C22" s="67"/>
      <c r="D22" s="4" t="s">
        <v>67</v>
      </c>
      <c r="E22" s="68" t="s">
        <v>68</v>
      </c>
      <c r="F22" s="68"/>
      <c r="G22" s="11">
        <v>30000</v>
      </c>
      <c r="H22" s="19">
        <v>9065.53</v>
      </c>
      <c r="I22" s="9">
        <v>30000</v>
      </c>
      <c r="J22" s="10">
        <v>9065.53</v>
      </c>
      <c r="K22" s="10">
        <v>9065.53</v>
      </c>
      <c r="L22" s="10">
        <v>0</v>
      </c>
      <c r="M22" s="10">
        <v>9065.53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9">
        <v>0</v>
      </c>
      <c r="T22" s="10">
        <v>0</v>
      </c>
      <c r="U22" s="10">
        <v>0</v>
      </c>
      <c r="V22" s="69">
        <v>0</v>
      </c>
      <c r="W22" s="69"/>
      <c r="X22" s="69">
        <v>0</v>
      </c>
      <c r="Y22" s="69"/>
    </row>
    <row r="23" spans="1:34" s="27" customFormat="1" ht="13.5" customHeight="1">
      <c r="A23" s="26"/>
      <c r="B23" s="64" t="s">
        <v>69</v>
      </c>
      <c r="C23" s="64"/>
      <c r="D23" s="30"/>
      <c r="E23" s="65" t="s">
        <v>70</v>
      </c>
      <c r="F23" s="65"/>
      <c r="G23" s="31">
        <f>SUM(G24:G28)</f>
        <v>2421720</v>
      </c>
      <c r="H23" s="31">
        <f aca="true" t="shared" si="1" ref="H23:R23">SUM(H24:H28)</f>
        <v>2321209.3499999996</v>
      </c>
      <c r="I23" s="31">
        <f t="shared" si="1"/>
        <v>2401720</v>
      </c>
      <c r="J23" s="31">
        <f t="shared" si="1"/>
        <v>2312816.3499999996</v>
      </c>
      <c r="K23" s="31">
        <f t="shared" si="1"/>
        <v>2214615.79</v>
      </c>
      <c r="L23" s="31">
        <f t="shared" si="1"/>
        <v>1828908.88</v>
      </c>
      <c r="M23" s="31">
        <f t="shared" si="1"/>
        <v>385706.91000000003</v>
      </c>
      <c r="N23" s="31">
        <f t="shared" si="1"/>
        <v>0</v>
      </c>
      <c r="O23" s="31">
        <f t="shared" si="1"/>
        <v>58306.56</v>
      </c>
      <c r="P23" s="31">
        <f t="shared" si="1"/>
        <v>39894</v>
      </c>
      <c r="Q23" s="31">
        <f t="shared" si="1"/>
        <v>0</v>
      </c>
      <c r="R23" s="31">
        <f t="shared" si="1"/>
        <v>0</v>
      </c>
      <c r="S23" s="32">
        <f>SUM(S24:S28)</f>
        <v>20000</v>
      </c>
      <c r="T23" s="32">
        <f>SUM(T24:T28)</f>
        <v>8393</v>
      </c>
      <c r="U23" s="32">
        <f>SUM(U24:U28)</f>
        <v>8393</v>
      </c>
      <c r="V23" s="66">
        <v>0</v>
      </c>
      <c r="W23" s="66"/>
      <c r="X23" s="66">
        <v>0</v>
      </c>
      <c r="Y23" s="66"/>
      <c r="Z23" s="26"/>
      <c r="AH23" s="26"/>
    </row>
    <row r="24" spans="2:25" ht="12.75" customHeight="1">
      <c r="B24" s="71"/>
      <c r="C24" s="71"/>
      <c r="D24" s="4" t="s">
        <v>71</v>
      </c>
      <c r="E24" s="68" t="s">
        <v>72</v>
      </c>
      <c r="F24" s="68"/>
      <c r="G24" s="11">
        <v>36304</v>
      </c>
      <c r="H24" s="19">
        <v>36008</v>
      </c>
      <c r="I24" s="9">
        <v>36304</v>
      </c>
      <c r="J24" s="10">
        <v>36008</v>
      </c>
      <c r="K24" s="10">
        <v>36008</v>
      </c>
      <c r="L24" s="10">
        <v>34825</v>
      </c>
      <c r="M24" s="10">
        <v>1183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9">
        <v>0</v>
      </c>
      <c r="T24" s="10">
        <v>0</v>
      </c>
      <c r="U24" s="10">
        <v>0</v>
      </c>
      <c r="V24" s="69">
        <v>0</v>
      </c>
      <c r="W24" s="69"/>
      <c r="X24" s="69">
        <v>0</v>
      </c>
      <c r="Y24" s="69"/>
    </row>
    <row r="25" spans="2:25" ht="13.5" customHeight="1">
      <c r="B25" s="71"/>
      <c r="C25" s="71"/>
      <c r="D25" s="4" t="s">
        <v>73</v>
      </c>
      <c r="E25" s="68" t="s">
        <v>74</v>
      </c>
      <c r="F25" s="68"/>
      <c r="G25" s="11">
        <v>52800</v>
      </c>
      <c r="H25" s="19">
        <v>49812.34</v>
      </c>
      <c r="I25" s="9">
        <v>52800</v>
      </c>
      <c r="J25" s="10">
        <v>49812.34</v>
      </c>
      <c r="K25" s="10">
        <v>3519.25</v>
      </c>
      <c r="L25" s="10">
        <v>0</v>
      </c>
      <c r="M25" s="10">
        <v>3519.25</v>
      </c>
      <c r="N25" s="10">
        <v>0</v>
      </c>
      <c r="O25" s="10">
        <v>46293.09</v>
      </c>
      <c r="P25" s="10">
        <v>0</v>
      </c>
      <c r="Q25" s="10">
        <v>0</v>
      </c>
      <c r="R25" s="10">
        <v>0</v>
      </c>
      <c r="S25" s="9">
        <v>0</v>
      </c>
      <c r="T25" s="10">
        <v>0</v>
      </c>
      <c r="U25" s="10">
        <v>0</v>
      </c>
      <c r="V25" s="69">
        <v>0</v>
      </c>
      <c r="W25" s="69"/>
      <c r="X25" s="69">
        <v>0</v>
      </c>
      <c r="Y25" s="69"/>
    </row>
    <row r="26" spans="2:25" ht="13.5" customHeight="1">
      <c r="B26" s="71"/>
      <c r="C26" s="71"/>
      <c r="D26" s="4" t="s">
        <v>75</v>
      </c>
      <c r="E26" s="68" t="s">
        <v>76</v>
      </c>
      <c r="F26" s="68"/>
      <c r="G26" s="11">
        <v>2270314</v>
      </c>
      <c r="H26" s="19">
        <v>2175859.01</v>
      </c>
      <c r="I26" s="9">
        <v>2250314</v>
      </c>
      <c r="J26" s="10">
        <v>2167466.01</v>
      </c>
      <c r="K26" s="10">
        <v>2119267.61</v>
      </c>
      <c r="L26" s="10">
        <v>1787668.03</v>
      </c>
      <c r="M26" s="10">
        <v>331599.58</v>
      </c>
      <c r="N26" s="10">
        <v>0</v>
      </c>
      <c r="O26" s="10">
        <v>8304.4</v>
      </c>
      <c r="P26" s="10">
        <v>39894</v>
      </c>
      <c r="Q26" s="10">
        <v>0</v>
      </c>
      <c r="R26" s="10">
        <v>0</v>
      </c>
      <c r="S26" s="9">
        <v>20000</v>
      </c>
      <c r="T26" s="10">
        <v>8393</v>
      </c>
      <c r="U26" s="10">
        <v>8393</v>
      </c>
      <c r="V26" s="69">
        <v>0</v>
      </c>
      <c r="W26" s="69"/>
      <c r="X26" s="69">
        <v>0</v>
      </c>
      <c r="Y26" s="69"/>
    </row>
    <row r="27" spans="2:25" ht="13.5" customHeight="1">
      <c r="B27" s="75"/>
      <c r="C27" s="76"/>
      <c r="D27" s="4" t="s">
        <v>179</v>
      </c>
      <c r="E27" s="46" t="s">
        <v>180</v>
      </c>
      <c r="F27" s="47"/>
      <c r="G27" s="11">
        <v>4672</v>
      </c>
      <c r="H27" s="21">
        <v>4623.73</v>
      </c>
      <c r="I27" s="9">
        <v>4672</v>
      </c>
      <c r="J27" s="10">
        <v>4623.73</v>
      </c>
      <c r="K27" s="10">
        <v>914.66</v>
      </c>
      <c r="L27" s="10">
        <v>650.95</v>
      </c>
      <c r="M27" s="10">
        <v>263.71</v>
      </c>
      <c r="N27" s="10">
        <v>0</v>
      </c>
      <c r="O27" s="10">
        <v>3709.07</v>
      </c>
      <c r="P27" s="10">
        <v>0</v>
      </c>
      <c r="Q27" s="10">
        <v>0</v>
      </c>
      <c r="R27" s="10">
        <v>0</v>
      </c>
      <c r="S27" s="9">
        <v>0</v>
      </c>
      <c r="T27" s="10">
        <v>0</v>
      </c>
      <c r="U27" s="10">
        <v>0</v>
      </c>
      <c r="V27" s="50">
        <v>0</v>
      </c>
      <c r="W27" s="51"/>
      <c r="X27" s="50">
        <v>0</v>
      </c>
      <c r="Y27" s="51"/>
    </row>
    <row r="28" spans="2:25" ht="13.5" customHeight="1">
      <c r="B28" s="67"/>
      <c r="C28" s="67"/>
      <c r="D28" s="4" t="s">
        <v>77</v>
      </c>
      <c r="E28" s="68" t="s">
        <v>78</v>
      </c>
      <c r="F28" s="68"/>
      <c r="G28" s="11">
        <v>57630</v>
      </c>
      <c r="H28" s="19">
        <v>54906.27</v>
      </c>
      <c r="I28" s="9">
        <v>57630</v>
      </c>
      <c r="J28" s="10">
        <v>54906.27</v>
      </c>
      <c r="K28" s="10">
        <v>54906.27</v>
      </c>
      <c r="L28" s="10">
        <v>5764.9</v>
      </c>
      <c r="M28" s="10">
        <v>49141.37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9">
        <v>0</v>
      </c>
      <c r="T28" s="10">
        <v>0</v>
      </c>
      <c r="U28" s="10">
        <v>0</v>
      </c>
      <c r="V28" s="69">
        <v>0</v>
      </c>
      <c r="W28" s="69"/>
      <c r="X28" s="69">
        <v>0</v>
      </c>
      <c r="Y28" s="69"/>
    </row>
    <row r="29" spans="1:34" s="27" customFormat="1" ht="17.25" customHeight="1">
      <c r="A29" s="26"/>
      <c r="B29" s="64" t="s">
        <v>79</v>
      </c>
      <c r="C29" s="64"/>
      <c r="D29" s="30"/>
      <c r="E29" s="65" t="s">
        <v>80</v>
      </c>
      <c r="F29" s="65"/>
      <c r="G29" s="31">
        <f aca="true" t="shared" si="2" ref="G29:R29">SUM(G30:G32)</f>
        <v>31605</v>
      </c>
      <c r="H29" s="31">
        <f t="shared" si="2"/>
        <v>29296.44</v>
      </c>
      <c r="I29" s="31">
        <f t="shared" si="2"/>
        <v>31605</v>
      </c>
      <c r="J29" s="32">
        <f t="shared" si="2"/>
        <v>29296.44</v>
      </c>
      <c r="K29" s="32">
        <f t="shared" si="2"/>
        <v>14211.439999999999</v>
      </c>
      <c r="L29" s="32">
        <f t="shared" si="2"/>
        <v>10569.52</v>
      </c>
      <c r="M29" s="32">
        <f t="shared" si="2"/>
        <v>3641.92</v>
      </c>
      <c r="N29" s="32">
        <f t="shared" si="2"/>
        <v>0</v>
      </c>
      <c r="O29" s="32">
        <f t="shared" si="2"/>
        <v>15085</v>
      </c>
      <c r="P29" s="32">
        <f t="shared" si="2"/>
        <v>0</v>
      </c>
      <c r="Q29" s="32">
        <f t="shared" si="2"/>
        <v>0</v>
      </c>
      <c r="R29" s="32">
        <f t="shared" si="2"/>
        <v>0</v>
      </c>
      <c r="S29" s="32">
        <v>0</v>
      </c>
      <c r="T29" s="32">
        <v>0</v>
      </c>
      <c r="U29" s="32">
        <v>0</v>
      </c>
      <c r="V29" s="66">
        <v>0</v>
      </c>
      <c r="W29" s="66"/>
      <c r="X29" s="66">
        <v>0</v>
      </c>
      <c r="Y29" s="66"/>
      <c r="Z29" s="26"/>
      <c r="AH29" s="26"/>
    </row>
    <row r="30" spans="2:25" ht="17.25" customHeight="1">
      <c r="B30" s="71"/>
      <c r="C30" s="71"/>
      <c r="D30" s="4" t="s">
        <v>81</v>
      </c>
      <c r="E30" s="68" t="s">
        <v>82</v>
      </c>
      <c r="F30" s="68"/>
      <c r="G30" s="11">
        <v>3000</v>
      </c>
      <c r="H30" s="19">
        <v>3000</v>
      </c>
      <c r="I30" s="9">
        <v>3000</v>
      </c>
      <c r="J30" s="10">
        <v>3000</v>
      </c>
      <c r="K30" s="10">
        <v>3000</v>
      </c>
      <c r="L30" s="10">
        <v>3000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9">
        <v>0</v>
      </c>
      <c r="T30" s="10">
        <v>0</v>
      </c>
      <c r="U30" s="10">
        <v>0</v>
      </c>
      <c r="V30" s="69">
        <v>0</v>
      </c>
      <c r="W30" s="69"/>
      <c r="X30" s="69">
        <v>0</v>
      </c>
      <c r="Y30" s="69"/>
    </row>
    <row r="31" spans="2:25" ht="13.5" customHeight="1">
      <c r="B31" s="71"/>
      <c r="C31" s="71"/>
      <c r="D31" s="4" t="s">
        <v>83</v>
      </c>
      <c r="E31" s="68" t="s">
        <v>84</v>
      </c>
      <c r="F31" s="68"/>
      <c r="G31" s="11">
        <v>9710</v>
      </c>
      <c r="H31" s="19">
        <v>9702</v>
      </c>
      <c r="I31" s="9">
        <v>9710</v>
      </c>
      <c r="J31" s="10">
        <v>9702</v>
      </c>
      <c r="K31" s="10">
        <v>5382</v>
      </c>
      <c r="L31" s="10">
        <v>4002</v>
      </c>
      <c r="M31" s="10">
        <v>1380</v>
      </c>
      <c r="N31" s="10">
        <v>0</v>
      </c>
      <c r="O31" s="10">
        <v>4320</v>
      </c>
      <c r="P31" s="10">
        <v>0</v>
      </c>
      <c r="Q31" s="10">
        <v>0</v>
      </c>
      <c r="R31" s="10">
        <v>0</v>
      </c>
      <c r="S31" s="9">
        <v>0</v>
      </c>
      <c r="T31" s="10">
        <v>0</v>
      </c>
      <c r="U31" s="10">
        <v>0</v>
      </c>
      <c r="V31" s="69">
        <v>0</v>
      </c>
      <c r="W31" s="69"/>
      <c r="X31" s="69">
        <v>0</v>
      </c>
      <c r="Y31" s="69"/>
    </row>
    <row r="32" spans="2:25" ht="26.25" customHeight="1">
      <c r="B32" s="44"/>
      <c r="C32" s="45"/>
      <c r="D32" s="4" t="s">
        <v>181</v>
      </c>
      <c r="E32" s="46" t="s">
        <v>182</v>
      </c>
      <c r="F32" s="47"/>
      <c r="G32" s="11">
        <v>18895</v>
      </c>
      <c r="H32" s="24">
        <v>16594.44</v>
      </c>
      <c r="I32" s="9">
        <v>18895</v>
      </c>
      <c r="J32" s="10">
        <v>16594.44</v>
      </c>
      <c r="K32" s="10">
        <v>5829.44</v>
      </c>
      <c r="L32" s="10">
        <v>3567.52</v>
      </c>
      <c r="M32" s="10">
        <v>2261.92</v>
      </c>
      <c r="N32" s="10">
        <v>0</v>
      </c>
      <c r="O32" s="10">
        <v>10765</v>
      </c>
      <c r="P32" s="10">
        <v>0</v>
      </c>
      <c r="Q32" s="10">
        <v>0</v>
      </c>
      <c r="R32" s="10">
        <v>0</v>
      </c>
      <c r="S32" s="9">
        <v>0</v>
      </c>
      <c r="T32" s="10">
        <v>0</v>
      </c>
      <c r="U32" s="10">
        <v>0</v>
      </c>
      <c r="V32" s="50">
        <v>0</v>
      </c>
      <c r="W32" s="51"/>
      <c r="X32" s="50">
        <v>0</v>
      </c>
      <c r="Y32" s="51"/>
    </row>
    <row r="33" spans="1:34" s="27" customFormat="1" ht="17.25" customHeight="1">
      <c r="A33" s="26"/>
      <c r="B33" s="64" t="s">
        <v>85</v>
      </c>
      <c r="C33" s="64"/>
      <c r="D33" s="30"/>
      <c r="E33" s="65" t="s">
        <v>86</v>
      </c>
      <c r="F33" s="65"/>
      <c r="G33" s="31">
        <f>SUM(G34:G38)</f>
        <v>288227.23</v>
      </c>
      <c r="H33" s="31">
        <f aca="true" t="shared" si="3" ref="H33:R33">SUM(H34:H38)</f>
        <v>277693.28</v>
      </c>
      <c r="I33" s="31">
        <f t="shared" si="3"/>
        <v>179727.22999999998</v>
      </c>
      <c r="J33" s="31">
        <f t="shared" si="3"/>
        <v>170193.28</v>
      </c>
      <c r="K33" s="31">
        <f t="shared" si="3"/>
        <v>145861</v>
      </c>
      <c r="L33" s="31">
        <f t="shared" si="3"/>
        <v>7729.88</v>
      </c>
      <c r="M33" s="31">
        <f t="shared" si="3"/>
        <v>138131.12</v>
      </c>
      <c r="N33" s="31">
        <f t="shared" si="3"/>
        <v>0</v>
      </c>
      <c r="O33" s="31">
        <f t="shared" si="3"/>
        <v>24332.28</v>
      </c>
      <c r="P33" s="31">
        <f t="shared" si="3"/>
        <v>0</v>
      </c>
      <c r="Q33" s="31">
        <f t="shared" si="3"/>
        <v>0</v>
      </c>
      <c r="R33" s="31">
        <f t="shared" si="3"/>
        <v>0</v>
      </c>
      <c r="S33" s="32">
        <f>SUM(S34:S38)</f>
        <v>108500</v>
      </c>
      <c r="T33" s="32">
        <f>SUM(T34:T38)</f>
        <v>107500</v>
      </c>
      <c r="U33" s="32">
        <f>SUM(U34:U38)</f>
        <v>107500</v>
      </c>
      <c r="V33" s="66">
        <v>0</v>
      </c>
      <c r="W33" s="66"/>
      <c r="X33" s="66">
        <v>0</v>
      </c>
      <c r="Y33" s="66"/>
      <c r="Z33" s="26"/>
      <c r="AH33" s="26"/>
    </row>
    <row r="34" spans="1:34" s="29" customFormat="1" ht="17.25" customHeight="1">
      <c r="A34" s="28"/>
      <c r="B34" s="52"/>
      <c r="C34" s="53"/>
      <c r="D34" s="23" t="s">
        <v>183</v>
      </c>
      <c r="E34" s="54" t="s">
        <v>184</v>
      </c>
      <c r="F34" s="55"/>
      <c r="G34" s="33">
        <v>12500</v>
      </c>
      <c r="H34" s="25">
        <v>12500</v>
      </c>
      <c r="I34" s="34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34">
        <v>12500</v>
      </c>
      <c r="T34" s="25">
        <v>12500</v>
      </c>
      <c r="U34" s="25">
        <v>12500</v>
      </c>
      <c r="V34" s="38">
        <v>0</v>
      </c>
      <c r="W34" s="39"/>
      <c r="X34" s="38">
        <v>0</v>
      </c>
      <c r="Y34" s="39"/>
      <c r="Z34" s="28"/>
      <c r="AH34" s="28"/>
    </row>
    <row r="35" spans="2:25" ht="13.5" customHeight="1">
      <c r="B35" s="71"/>
      <c r="C35" s="71"/>
      <c r="D35" s="4" t="s">
        <v>87</v>
      </c>
      <c r="E35" s="68" t="s">
        <v>88</v>
      </c>
      <c r="F35" s="68"/>
      <c r="G35" s="11">
        <v>157500</v>
      </c>
      <c r="H35" s="19">
        <v>154694.91</v>
      </c>
      <c r="I35" s="9">
        <v>61500</v>
      </c>
      <c r="J35" s="10">
        <v>59694.91</v>
      </c>
      <c r="K35" s="10">
        <v>48697.44</v>
      </c>
      <c r="L35" s="10">
        <v>5983.88</v>
      </c>
      <c r="M35" s="10">
        <v>42713.56</v>
      </c>
      <c r="N35" s="10">
        <v>0</v>
      </c>
      <c r="O35" s="10">
        <v>10997.47</v>
      </c>
      <c r="P35" s="10">
        <v>0</v>
      </c>
      <c r="Q35" s="10">
        <v>0</v>
      </c>
      <c r="R35" s="10">
        <v>0</v>
      </c>
      <c r="S35" s="9">
        <v>96000</v>
      </c>
      <c r="T35" s="10">
        <v>95000</v>
      </c>
      <c r="U35" s="10">
        <v>95000</v>
      </c>
      <c r="V35" s="69">
        <v>0</v>
      </c>
      <c r="W35" s="69"/>
      <c r="X35" s="69">
        <v>0</v>
      </c>
      <c r="Y35" s="69"/>
    </row>
    <row r="36" spans="2:25" ht="13.5" customHeight="1">
      <c r="B36" s="71"/>
      <c r="C36" s="71"/>
      <c r="D36" s="4" t="s">
        <v>89</v>
      </c>
      <c r="E36" s="68" t="s">
        <v>90</v>
      </c>
      <c r="F36" s="68"/>
      <c r="G36" s="11">
        <v>12050</v>
      </c>
      <c r="H36" s="19">
        <v>6116.62</v>
      </c>
      <c r="I36" s="9">
        <v>12050</v>
      </c>
      <c r="J36" s="10">
        <v>6116.62</v>
      </c>
      <c r="K36" s="10">
        <v>6116.62</v>
      </c>
      <c r="L36" s="10">
        <v>0</v>
      </c>
      <c r="M36" s="10">
        <v>6116.62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9">
        <v>0</v>
      </c>
      <c r="T36" s="10">
        <v>0</v>
      </c>
      <c r="U36" s="10">
        <v>0</v>
      </c>
      <c r="V36" s="69">
        <v>0</v>
      </c>
      <c r="W36" s="69"/>
      <c r="X36" s="69">
        <v>0</v>
      </c>
      <c r="Y36" s="69"/>
    </row>
    <row r="37" spans="2:25" ht="13.5" customHeight="1">
      <c r="B37" s="71"/>
      <c r="C37" s="71"/>
      <c r="D37" s="4" t="s">
        <v>91</v>
      </c>
      <c r="E37" s="68" t="s">
        <v>92</v>
      </c>
      <c r="F37" s="68"/>
      <c r="G37" s="11">
        <v>103557.23</v>
      </c>
      <c r="H37" s="19">
        <v>103479.25</v>
      </c>
      <c r="I37" s="9">
        <v>103557.23</v>
      </c>
      <c r="J37" s="10">
        <v>103479.25</v>
      </c>
      <c r="K37" s="10">
        <v>90144.44</v>
      </c>
      <c r="L37" s="10">
        <v>1746</v>
      </c>
      <c r="M37" s="10">
        <v>88398.44</v>
      </c>
      <c r="N37" s="10">
        <v>0</v>
      </c>
      <c r="O37" s="10">
        <v>13334.81</v>
      </c>
      <c r="P37" s="10">
        <v>0</v>
      </c>
      <c r="Q37" s="10">
        <v>0</v>
      </c>
      <c r="R37" s="10">
        <v>0</v>
      </c>
      <c r="S37" s="9">
        <v>0</v>
      </c>
      <c r="T37" s="10">
        <v>0</v>
      </c>
      <c r="U37" s="10">
        <v>0</v>
      </c>
      <c r="V37" s="69">
        <v>0</v>
      </c>
      <c r="W37" s="69"/>
      <c r="X37" s="69">
        <v>0</v>
      </c>
      <c r="Y37" s="69"/>
    </row>
    <row r="38" spans="2:25" ht="13.5" customHeight="1">
      <c r="B38" s="67"/>
      <c r="C38" s="67"/>
      <c r="D38" s="4" t="s">
        <v>93</v>
      </c>
      <c r="E38" s="68" t="s">
        <v>48</v>
      </c>
      <c r="F38" s="68"/>
      <c r="G38" s="11">
        <v>2620</v>
      </c>
      <c r="H38" s="19">
        <v>902.5</v>
      </c>
      <c r="I38" s="9">
        <v>2620</v>
      </c>
      <c r="J38" s="10">
        <v>902.5</v>
      </c>
      <c r="K38" s="10">
        <v>902.5</v>
      </c>
      <c r="L38" s="10">
        <v>0</v>
      </c>
      <c r="M38" s="10">
        <v>902.5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9">
        <v>0</v>
      </c>
      <c r="T38" s="10">
        <v>0</v>
      </c>
      <c r="U38" s="10">
        <v>0</v>
      </c>
      <c r="V38" s="69">
        <v>0</v>
      </c>
      <c r="W38" s="69"/>
      <c r="X38" s="69">
        <v>0</v>
      </c>
      <c r="Y38" s="69"/>
    </row>
    <row r="39" spans="1:34" s="27" customFormat="1" ht="24" customHeight="1">
      <c r="A39" s="26"/>
      <c r="B39" s="64" t="s">
        <v>94</v>
      </c>
      <c r="C39" s="64"/>
      <c r="D39" s="30"/>
      <c r="E39" s="65" t="s">
        <v>95</v>
      </c>
      <c r="F39" s="65"/>
      <c r="G39" s="31">
        <v>1500</v>
      </c>
      <c r="H39" s="32">
        <v>1365.68</v>
      </c>
      <c r="I39" s="32">
        <v>1500</v>
      </c>
      <c r="J39" s="32">
        <v>1365.68</v>
      </c>
      <c r="K39" s="32">
        <v>1365.68</v>
      </c>
      <c r="L39" s="32">
        <v>1365.68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66">
        <v>0</v>
      </c>
      <c r="W39" s="66"/>
      <c r="X39" s="66">
        <v>0</v>
      </c>
      <c r="Y39" s="66"/>
      <c r="Z39" s="26"/>
      <c r="AH39" s="26"/>
    </row>
    <row r="40" spans="2:25" ht="17.25" customHeight="1">
      <c r="B40" s="67"/>
      <c r="C40" s="67"/>
      <c r="D40" s="4" t="s">
        <v>96</v>
      </c>
      <c r="E40" s="68" t="s">
        <v>97</v>
      </c>
      <c r="F40" s="68"/>
      <c r="G40" s="11">
        <v>1500</v>
      </c>
      <c r="H40" s="19">
        <v>1365.68</v>
      </c>
      <c r="I40" s="9">
        <v>1500</v>
      </c>
      <c r="J40" s="10">
        <v>1365.68</v>
      </c>
      <c r="K40" s="10">
        <v>1365.68</v>
      </c>
      <c r="L40" s="10">
        <v>1365.68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9">
        <v>0</v>
      </c>
      <c r="T40" s="10">
        <v>0</v>
      </c>
      <c r="U40" s="10">
        <v>0</v>
      </c>
      <c r="V40" s="69">
        <v>0</v>
      </c>
      <c r="W40" s="69"/>
      <c r="X40" s="69">
        <v>0</v>
      </c>
      <c r="Y40" s="69"/>
    </row>
    <row r="41" spans="1:34" s="27" customFormat="1" ht="13.5" customHeight="1">
      <c r="A41" s="26"/>
      <c r="B41" s="64" t="s">
        <v>98</v>
      </c>
      <c r="C41" s="64"/>
      <c r="D41" s="30"/>
      <c r="E41" s="65" t="s">
        <v>99</v>
      </c>
      <c r="F41" s="65"/>
      <c r="G41" s="31">
        <v>82500</v>
      </c>
      <c r="H41" s="32">
        <v>80819.97</v>
      </c>
      <c r="I41" s="32">
        <v>82500</v>
      </c>
      <c r="J41" s="32">
        <v>80819.97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80819.97</v>
      </c>
      <c r="S41" s="32">
        <v>0</v>
      </c>
      <c r="T41" s="32">
        <v>0</v>
      </c>
      <c r="U41" s="32">
        <v>0</v>
      </c>
      <c r="V41" s="66">
        <v>0</v>
      </c>
      <c r="W41" s="66"/>
      <c r="X41" s="66">
        <v>0</v>
      </c>
      <c r="Y41" s="66"/>
      <c r="Z41" s="26"/>
      <c r="AH41" s="26"/>
    </row>
    <row r="42" spans="2:25" ht="17.25" customHeight="1">
      <c r="B42" s="67"/>
      <c r="C42" s="67"/>
      <c r="D42" s="4" t="s">
        <v>100</v>
      </c>
      <c r="E42" s="68" t="s">
        <v>101</v>
      </c>
      <c r="F42" s="68"/>
      <c r="G42" s="11">
        <v>82500</v>
      </c>
      <c r="H42" s="19">
        <v>80819.97</v>
      </c>
      <c r="I42" s="9">
        <v>82500</v>
      </c>
      <c r="J42" s="10">
        <v>80819.97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80819.97</v>
      </c>
      <c r="S42" s="9">
        <v>0</v>
      </c>
      <c r="T42" s="10">
        <v>0</v>
      </c>
      <c r="U42" s="10">
        <v>0</v>
      </c>
      <c r="V42" s="69">
        <v>0</v>
      </c>
      <c r="W42" s="69"/>
      <c r="X42" s="69">
        <v>0</v>
      </c>
      <c r="Y42" s="69"/>
    </row>
    <row r="43" spans="1:34" s="27" customFormat="1" ht="13.5" customHeight="1">
      <c r="A43" s="26"/>
      <c r="B43" s="64" t="s">
        <v>102</v>
      </c>
      <c r="C43" s="64"/>
      <c r="D43" s="30"/>
      <c r="E43" s="65" t="s">
        <v>103</v>
      </c>
      <c r="F43" s="65"/>
      <c r="G43" s="31">
        <v>56000</v>
      </c>
      <c r="H43" s="32">
        <v>36000</v>
      </c>
      <c r="I43" s="32">
        <v>20000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f>SUM(S44:S45)</f>
        <v>36000</v>
      </c>
      <c r="T43" s="32">
        <v>36000</v>
      </c>
      <c r="U43" s="32">
        <f>SUM(U44:U45)</f>
        <v>0</v>
      </c>
      <c r="V43" s="66">
        <v>0</v>
      </c>
      <c r="W43" s="66"/>
      <c r="X43" s="66">
        <v>36000</v>
      </c>
      <c r="Y43" s="66"/>
      <c r="Z43" s="26"/>
      <c r="AH43" s="26"/>
    </row>
    <row r="44" spans="2:25" ht="13.5" customHeight="1">
      <c r="B44" s="71"/>
      <c r="C44" s="71"/>
      <c r="D44" s="4" t="s">
        <v>104</v>
      </c>
      <c r="E44" s="68" t="s">
        <v>105</v>
      </c>
      <c r="F44" s="68"/>
      <c r="G44" s="11">
        <v>36000</v>
      </c>
      <c r="H44" s="19">
        <v>36000</v>
      </c>
      <c r="I44" s="9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9">
        <v>36000</v>
      </c>
      <c r="T44" s="10">
        <v>0</v>
      </c>
      <c r="U44" s="10">
        <v>0</v>
      </c>
      <c r="V44" s="69">
        <v>0</v>
      </c>
      <c r="W44" s="69"/>
      <c r="X44" s="69">
        <v>36000</v>
      </c>
      <c r="Y44" s="69"/>
    </row>
    <row r="45" spans="2:25" ht="13.5" customHeight="1">
      <c r="B45" s="67"/>
      <c r="C45" s="67"/>
      <c r="D45" s="4" t="s">
        <v>106</v>
      </c>
      <c r="E45" s="68" t="s">
        <v>107</v>
      </c>
      <c r="F45" s="68"/>
      <c r="G45" s="11">
        <v>20000</v>
      </c>
      <c r="H45" s="19">
        <v>0</v>
      </c>
      <c r="I45" s="9">
        <v>20000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9">
        <v>0</v>
      </c>
      <c r="T45" s="10">
        <v>0</v>
      </c>
      <c r="U45" s="10">
        <v>0</v>
      </c>
      <c r="V45" s="69">
        <v>0</v>
      </c>
      <c r="W45" s="69"/>
      <c r="X45" s="69">
        <v>0</v>
      </c>
      <c r="Y45" s="69"/>
    </row>
    <row r="46" spans="1:34" s="27" customFormat="1" ht="13.5" customHeight="1">
      <c r="A46" s="26"/>
      <c r="B46" s="64" t="s">
        <v>108</v>
      </c>
      <c r="C46" s="64"/>
      <c r="D46" s="30"/>
      <c r="E46" s="65" t="s">
        <v>109</v>
      </c>
      <c r="F46" s="65"/>
      <c r="G46" s="31">
        <f>SUM(G47:G54)</f>
        <v>4867907.58</v>
      </c>
      <c r="H46" s="31">
        <f aca="true" t="shared" si="4" ref="H46:R46">SUM(H47:H54)</f>
        <v>4747116.489999999</v>
      </c>
      <c r="I46" s="31">
        <f t="shared" si="4"/>
        <v>4023144.58</v>
      </c>
      <c r="J46" s="31">
        <f t="shared" si="4"/>
        <v>3918136.81</v>
      </c>
      <c r="K46" s="31">
        <f t="shared" si="4"/>
        <v>3784713.650000001</v>
      </c>
      <c r="L46" s="31">
        <f t="shared" si="4"/>
        <v>3122132.6800000006</v>
      </c>
      <c r="M46" s="31">
        <f t="shared" si="4"/>
        <v>662580.97</v>
      </c>
      <c r="N46" s="31">
        <f t="shared" si="4"/>
        <v>0</v>
      </c>
      <c r="O46" s="31">
        <f t="shared" si="4"/>
        <v>133423.16</v>
      </c>
      <c r="P46" s="31">
        <f t="shared" si="4"/>
        <v>0</v>
      </c>
      <c r="Q46" s="31">
        <f t="shared" si="4"/>
        <v>0</v>
      </c>
      <c r="R46" s="31">
        <f t="shared" si="4"/>
        <v>0</v>
      </c>
      <c r="S46" s="32">
        <f>SUM(S47:S54)</f>
        <v>844763</v>
      </c>
      <c r="T46" s="32">
        <f>SUM(T47:T54)</f>
        <v>828979.68</v>
      </c>
      <c r="U46" s="32">
        <f>SUM(U47:U54)</f>
        <v>828979.68</v>
      </c>
      <c r="V46" s="66">
        <v>0</v>
      </c>
      <c r="W46" s="66"/>
      <c r="X46" s="66">
        <v>0</v>
      </c>
      <c r="Y46" s="66"/>
      <c r="Z46" s="26"/>
      <c r="AH46" s="26"/>
    </row>
    <row r="47" spans="2:25" ht="14.25" customHeight="1">
      <c r="B47" s="71"/>
      <c r="C47" s="71"/>
      <c r="D47" s="4" t="s">
        <v>110</v>
      </c>
      <c r="E47" s="68" t="s">
        <v>111</v>
      </c>
      <c r="F47" s="68"/>
      <c r="G47" s="11">
        <v>2806358.8</v>
      </c>
      <c r="H47" s="19">
        <v>2745876.93</v>
      </c>
      <c r="I47" s="9">
        <v>1961595.8</v>
      </c>
      <c r="J47" s="10">
        <v>1916897.25</v>
      </c>
      <c r="K47" s="10">
        <v>1842707.67</v>
      </c>
      <c r="L47" s="10">
        <v>1534331.86</v>
      </c>
      <c r="M47" s="10">
        <v>308375.81</v>
      </c>
      <c r="N47" s="10">
        <v>0</v>
      </c>
      <c r="O47" s="10">
        <v>74189.58</v>
      </c>
      <c r="P47" s="10">
        <v>0</v>
      </c>
      <c r="Q47" s="10">
        <v>0</v>
      </c>
      <c r="R47" s="10">
        <v>0</v>
      </c>
      <c r="S47" s="9">
        <v>844763</v>
      </c>
      <c r="T47" s="10">
        <v>828979.68</v>
      </c>
      <c r="U47" s="10">
        <v>828979.68</v>
      </c>
      <c r="V47" s="69">
        <v>0</v>
      </c>
      <c r="W47" s="69"/>
      <c r="X47" s="69">
        <v>0</v>
      </c>
      <c r="Y47" s="69"/>
    </row>
    <row r="48" spans="2:25" ht="13.5" customHeight="1">
      <c r="B48" s="71"/>
      <c r="C48" s="71"/>
      <c r="D48" s="4" t="s">
        <v>112</v>
      </c>
      <c r="E48" s="68" t="s">
        <v>113</v>
      </c>
      <c r="F48" s="68"/>
      <c r="G48" s="11">
        <v>845896.78</v>
      </c>
      <c r="H48" s="19">
        <v>828467.01</v>
      </c>
      <c r="I48" s="9">
        <v>845896.78</v>
      </c>
      <c r="J48" s="10">
        <v>828467.01</v>
      </c>
      <c r="K48" s="10">
        <v>802711.28</v>
      </c>
      <c r="L48" s="10">
        <v>651851.63</v>
      </c>
      <c r="M48" s="10">
        <v>150859.65</v>
      </c>
      <c r="N48" s="10">
        <v>0</v>
      </c>
      <c r="O48" s="10">
        <v>25755.73</v>
      </c>
      <c r="P48" s="10">
        <v>0</v>
      </c>
      <c r="Q48" s="10">
        <v>0</v>
      </c>
      <c r="R48" s="10">
        <v>0</v>
      </c>
      <c r="S48" s="9">
        <v>0</v>
      </c>
      <c r="T48" s="10">
        <v>0</v>
      </c>
      <c r="U48" s="10">
        <v>0</v>
      </c>
      <c r="V48" s="69">
        <v>0</v>
      </c>
      <c r="W48" s="69"/>
      <c r="X48" s="69">
        <v>0</v>
      </c>
      <c r="Y48" s="69"/>
    </row>
    <row r="49" spans="2:25" ht="15" customHeight="1">
      <c r="B49" s="71"/>
      <c r="C49" s="71"/>
      <c r="D49" s="4" t="s">
        <v>114</v>
      </c>
      <c r="E49" s="68" t="s">
        <v>115</v>
      </c>
      <c r="F49" s="68"/>
      <c r="G49" s="11">
        <v>719581</v>
      </c>
      <c r="H49" s="19">
        <v>698472.72</v>
      </c>
      <c r="I49" s="9">
        <v>719581</v>
      </c>
      <c r="J49" s="10">
        <v>698472.72</v>
      </c>
      <c r="K49" s="10">
        <v>665144.87</v>
      </c>
      <c r="L49" s="10">
        <v>639159.87</v>
      </c>
      <c r="M49" s="10">
        <v>25985</v>
      </c>
      <c r="N49" s="10">
        <v>0</v>
      </c>
      <c r="O49" s="10">
        <v>33327.85</v>
      </c>
      <c r="P49" s="10">
        <v>0</v>
      </c>
      <c r="Q49" s="10">
        <v>0</v>
      </c>
      <c r="R49" s="10">
        <v>0</v>
      </c>
      <c r="S49" s="9">
        <v>0</v>
      </c>
      <c r="T49" s="10">
        <v>0</v>
      </c>
      <c r="U49" s="10">
        <v>0</v>
      </c>
      <c r="V49" s="69">
        <v>0</v>
      </c>
      <c r="W49" s="69"/>
      <c r="X49" s="69">
        <v>0</v>
      </c>
      <c r="Y49" s="69"/>
    </row>
    <row r="50" spans="2:25" ht="15" customHeight="1">
      <c r="B50" s="71"/>
      <c r="C50" s="71"/>
      <c r="D50" s="4" t="s">
        <v>116</v>
      </c>
      <c r="E50" s="68" t="s">
        <v>117</v>
      </c>
      <c r="F50" s="68"/>
      <c r="G50" s="11">
        <v>34600</v>
      </c>
      <c r="H50" s="19">
        <v>34592.72</v>
      </c>
      <c r="I50" s="9">
        <v>34600</v>
      </c>
      <c r="J50" s="10">
        <v>34592.72</v>
      </c>
      <c r="K50" s="10">
        <v>34592.72</v>
      </c>
      <c r="L50" s="10">
        <v>0</v>
      </c>
      <c r="M50" s="10">
        <v>34592.72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9">
        <v>0</v>
      </c>
      <c r="T50" s="10">
        <v>0</v>
      </c>
      <c r="U50" s="10">
        <v>0</v>
      </c>
      <c r="V50" s="69">
        <v>0</v>
      </c>
      <c r="W50" s="69"/>
      <c r="X50" s="69">
        <v>0</v>
      </c>
      <c r="Y50" s="69"/>
    </row>
    <row r="51" spans="2:25" ht="17.25" customHeight="1">
      <c r="B51" s="71"/>
      <c r="C51" s="71"/>
      <c r="D51" s="4" t="s">
        <v>118</v>
      </c>
      <c r="E51" s="68" t="s">
        <v>119</v>
      </c>
      <c r="F51" s="68"/>
      <c r="G51" s="11">
        <v>149700</v>
      </c>
      <c r="H51" s="19">
        <v>144040.97</v>
      </c>
      <c r="I51" s="9">
        <v>149700</v>
      </c>
      <c r="J51" s="10">
        <v>144040.97</v>
      </c>
      <c r="K51" s="10">
        <v>143890.97</v>
      </c>
      <c r="L51" s="10">
        <v>130170.39</v>
      </c>
      <c r="M51" s="10">
        <v>13720.58</v>
      </c>
      <c r="N51" s="10">
        <v>0</v>
      </c>
      <c r="O51" s="10">
        <v>150</v>
      </c>
      <c r="P51" s="10">
        <v>0</v>
      </c>
      <c r="Q51" s="10">
        <v>0</v>
      </c>
      <c r="R51" s="10">
        <v>0</v>
      </c>
      <c r="S51" s="9">
        <v>0</v>
      </c>
      <c r="T51" s="10">
        <v>0</v>
      </c>
      <c r="U51" s="10">
        <v>0</v>
      </c>
      <c r="V51" s="69">
        <v>0</v>
      </c>
      <c r="W51" s="69"/>
      <c r="X51" s="69">
        <v>0</v>
      </c>
      <c r="Y51" s="69"/>
    </row>
    <row r="52" spans="2:25" ht="13.5" customHeight="1">
      <c r="B52" s="71"/>
      <c r="C52" s="71"/>
      <c r="D52" s="4" t="s">
        <v>120</v>
      </c>
      <c r="E52" s="68" t="s">
        <v>121</v>
      </c>
      <c r="F52" s="68"/>
      <c r="G52" s="11">
        <v>18080</v>
      </c>
      <c r="H52" s="19">
        <v>12551.18</v>
      </c>
      <c r="I52" s="9">
        <v>18080</v>
      </c>
      <c r="J52" s="10">
        <v>12551.18</v>
      </c>
      <c r="K52" s="10">
        <v>12551.18</v>
      </c>
      <c r="L52" s="10">
        <v>0</v>
      </c>
      <c r="M52" s="10">
        <v>12551.18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9">
        <v>0</v>
      </c>
      <c r="T52" s="10">
        <v>0</v>
      </c>
      <c r="U52" s="10">
        <v>0</v>
      </c>
      <c r="V52" s="69">
        <v>0</v>
      </c>
      <c r="W52" s="69"/>
      <c r="X52" s="69">
        <v>0</v>
      </c>
      <c r="Y52" s="69"/>
    </row>
    <row r="53" spans="2:25" ht="15" customHeight="1">
      <c r="B53" s="71"/>
      <c r="C53" s="71"/>
      <c r="D53" s="4" t="s">
        <v>122</v>
      </c>
      <c r="E53" s="68" t="s">
        <v>123</v>
      </c>
      <c r="F53" s="68"/>
      <c r="G53" s="11">
        <v>289431</v>
      </c>
      <c r="H53" s="19">
        <v>278854.96</v>
      </c>
      <c r="I53" s="9">
        <v>289431</v>
      </c>
      <c r="J53" s="10">
        <v>278854.96</v>
      </c>
      <c r="K53" s="10">
        <v>278854.96</v>
      </c>
      <c r="L53" s="10">
        <v>166618.93</v>
      </c>
      <c r="M53" s="10">
        <v>112236.03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9">
        <v>0</v>
      </c>
      <c r="T53" s="10">
        <v>0</v>
      </c>
      <c r="U53" s="10">
        <v>0</v>
      </c>
      <c r="V53" s="69">
        <v>0</v>
      </c>
      <c r="W53" s="69"/>
      <c r="X53" s="69">
        <v>0</v>
      </c>
      <c r="Y53" s="69"/>
    </row>
    <row r="54" spans="2:25" ht="13.5" customHeight="1">
      <c r="B54" s="67"/>
      <c r="C54" s="67"/>
      <c r="D54" s="4" t="s">
        <v>124</v>
      </c>
      <c r="E54" s="68" t="s">
        <v>48</v>
      </c>
      <c r="F54" s="68"/>
      <c r="G54" s="11">
        <v>4260</v>
      </c>
      <c r="H54" s="19">
        <v>4260</v>
      </c>
      <c r="I54" s="9">
        <v>4260</v>
      </c>
      <c r="J54" s="10">
        <v>4260</v>
      </c>
      <c r="K54" s="10">
        <v>4260</v>
      </c>
      <c r="L54" s="10">
        <v>0</v>
      </c>
      <c r="M54" s="10">
        <v>4260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9">
        <v>0</v>
      </c>
      <c r="T54" s="10">
        <v>0</v>
      </c>
      <c r="U54" s="10">
        <v>0</v>
      </c>
      <c r="V54" s="69">
        <v>0</v>
      </c>
      <c r="W54" s="69"/>
      <c r="X54" s="69">
        <v>0</v>
      </c>
      <c r="Y54" s="69"/>
    </row>
    <row r="55" spans="1:34" s="27" customFormat="1" ht="13.5" customHeight="1">
      <c r="A55" s="26"/>
      <c r="B55" s="64" t="s">
        <v>125</v>
      </c>
      <c r="C55" s="64"/>
      <c r="D55" s="30"/>
      <c r="E55" s="65" t="s">
        <v>126</v>
      </c>
      <c r="F55" s="65"/>
      <c r="G55" s="31">
        <f>SUM(G56:G58)</f>
        <v>50710</v>
      </c>
      <c r="H55" s="31">
        <f aca="true" t="shared" si="5" ref="H55:R55">SUM(H56:H58)</f>
        <v>41189.2</v>
      </c>
      <c r="I55" s="31">
        <f t="shared" si="5"/>
        <v>50710</v>
      </c>
      <c r="J55" s="31">
        <f t="shared" si="5"/>
        <v>41189.2</v>
      </c>
      <c r="K55" s="31">
        <f t="shared" si="5"/>
        <v>40889.2</v>
      </c>
      <c r="L55" s="31">
        <f t="shared" si="5"/>
        <v>3298.89</v>
      </c>
      <c r="M55" s="31">
        <f t="shared" si="5"/>
        <v>37590.31</v>
      </c>
      <c r="N55" s="31">
        <f t="shared" si="5"/>
        <v>0</v>
      </c>
      <c r="O55" s="31">
        <f t="shared" si="5"/>
        <v>300</v>
      </c>
      <c r="P55" s="31">
        <f t="shared" si="5"/>
        <v>0</v>
      </c>
      <c r="Q55" s="31">
        <f t="shared" si="5"/>
        <v>0</v>
      </c>
      <c r="R55" s="31">
        <f t="shared" si="5"/>
        <v>0</v>
      </c>
      <c r="S55" s="32">
        <v>0</v>
      </c>
      <c r="T55" s="32">
        <v>0</v>
      </c>
      <c r="U55" s="32">
        <v>0</v>
      </c>
      <c r="V55" s="66">
        <v>0</v>
      </c>
      <c r="W55" s="66"/>
      <c r="X55" s="66">
        <v>0</v>
      </c>
      <c r="Y55" s="66"/>
      <c r="Z55" s="26"/>
      <c r="AH55" s="26"/>
    </row>
    <row r="56" spans="2:25" ht="13.5" customHeight="1">
      <c r="B56" s="71"/>
      <c r="C56" s="71"/>
      <c r="D56" s="4" t="s">
        <v>127</v>
      </c>
      <c r="E56" s="68" t="s">
        <v>128</v>
      </c>
      <c r="F56" s="68"/>
      <c r="G56" s="11">
        <v>5000</v>
      </c>
      <c r="H56" s="19">
        <v>2773.6</v>
      </c>
      <c r="I56" s="9">
        <v>5000</v>
      </c>
      <c r="J56" s="10">
        <v>2773.6</v>
      </c>
      <c r="K56" s="10">
        <v>2773.6</v>
      </c>
      <c r="L56" s="10">
        <v>0</v>
      </c>
      <c r="M56" s="10">
        <v>2773.6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9">
        <v>0</v>
      </c>
      <c r="T56" s="10">
        <v>0</v>
      </c>
      <c r="U56" s="10">
        <v>0</v>
      </c>
      <c r="V56" s="69">
        <v>0</v>
      </c>
      <c r="W56" s="69"/>
      <c r="X56" s="69">
        <v>0</v>
      </c>
      <c r="Y56" s="69"/>
    </row>
    <row r="57" spans="2:25" ht="13.5" customHeight="1">
      <c r="B57" s="71"/>
      <c r="C57" s="71"/>
      <c r="D57" s="4" t="s">
        <v>129</v>
      </c>
      <c r="E57" s="68" t="s">
        <v>130</v>
      </c>
      <c r="F57" s="68"/>
      <c r="G57" s="11">
        <v>36000</v>
      </c>
      <c r="H57" s="19">
        <v>34021.21</v>
      </c>
      <c r="I57" s="9">
        <v>36000</v>
      </c>
      <c r="J57" s="10">
        <v>34021.21</v>
      </c>
      <c r="K57" s="10">
        <v>33721.21</v>
      </c>
      <c r="L57" s="10">
        <v>3298.89</v>
      </c>
      <c r="M57" s="10">
        <v>30422.32</v>
      </c>
      <c r="N57" s="10">
        <v>0</v>
      </c>
      <c r="O57" s="10">
        <v>300</v>
      </c>
      <c r="P57" s="10">
        <v>0</v>
      </c>
      <c r="Q57" s="10">
        <v>0</v>
      </c>
      <c r="R57" s="10">
        <v>0</v>
      </c>
      <c r="S57" s="9">
        <v>0</v>
      </c>
      <c r="T57" s="10">
        <v>0</v>
      </c>
      <c r="U57" s="10">
        <v>0</v>
      </c>
      <c r="V57" s="69">
        <v>0</v>
      </c>
      <c r="W57" s="69"/>
      <c r="X57" s="69">
        <v>0</v>
      </c>
      <c r="Y57" s="69"/>
    </row>
    <row r="58" spans="2:25" ht="13.5" customHeight="1">
      <c r="B58" s="67"/>
      <c r="C58" s="67"/>
      <c r="D58" s="4" t="s">
        <v>131</v>
      </c>
      <c r="E58" s="68" t="s">
        <v>48</v>
      </c>
      <c r="F58" s="68"/>
      <c r="G58" s="11">
        <v>9710</v>
      </c>
      <c r="H58" s="19">
        <v>4394.39</v>
      </c>
      <c r="I58" s="9">
        <v>9710</v>
      </c>
      <c r="J58" s="10">
        <v>4394.39</v>
      </c>
      <c r="K58" s="10">
        <v>4394.39</v>
      </c>
      <c r="L58" s="10">
        <v>0</v>
      </c>
      <c r="M58" s="10">
        <v>4394.39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9">
        <v>0</v>
      </c>
      <c r="T58" s="10">
        <v>0</v>
      </c>
      <c r="U58" s="10">
        <v>0</v>
      </c>
      <c r="V58" s="69">
        <v>0</v>
      </c>
      <c r="W58" s="69"/>
      <c r="X58" s="69">
        <v>0</v>
      </c>
      <c r="Y58" s="69"/>
    </row>
    <row r="59" spans="1:34" s="27" customFormat="1" ht="13.5" customHeight="1">
      <c r="A59" s="26"/>
      <c r="B59" s="64" t="s">
        <v>132</v>
      </c>
      <c r="C59" s="64"/>
      <c r="D59" s="30"/>
      <c r="E59" s="65" t="s">
        <v>133</v>
      </c>
      <c r="F59" s="65"/>
      <c r="G59" s="31">
        <f>SUM(G60:G68)</f>
        <v>1377852.87</v>
      </c>
      <c r="H59" s="31">
        <f aca="true" t="shared" si="6" ref="H59:R59">SUM(H60:H68)</f>
        <v>1334073.05</v>
      </c>
      <c r="I59" s="31">
        <f t="shared" si="6"/>
        <v>1377852.87</v>
      </c>
      <c r="J59" s="31">
        <f t="shared" si="6"/>
        <v>1334073.05</v>
      </c>
      <c r="K59" s="31">
        <f t="shared" si="6"/>
        <v>588966.56</v>
      </c>
      <c r="L59" s="31">
        <f t="shared" si="6"/>
        <v>223623.29</v>
      </c>
      <c r="M59" s="31">
        <f t="shared" si="6"/>
        <v>365343.2700000001</v>
      </c>
      <c r="N59" s="31">
        <f t="shared" si="6"/>
        <v>50000</v>
      </c>
      <c r="O59" s="31">
        <f t="shared" si="6"/>
        <v>658402.3300000001</v>
      </c>
      <c r="P59" s="31">
        <f t="shared" si="6"/>
        <v>36704.16</v>
      </c>
      <c r="Q59" s="31">
        <f t="shared" si="6"/>
        <v>0</v>
      </c>
      <c r="R59" s="31">
        <f t="shared" si="6"/>
        <v>0</v>
      </c>
      <c r="S59" s="32">
        <v>0</v>
      </c>
      <c r="T59" s="32">
        <v>0</v>
      </c>
      <c r="U59" s="32">
        <v>0</v>
      </c>
      <c r="V59" s="66">
        <v>0</v>
      </c>
      <c r="W59" s="66"/>
      <c r="X59" s="66">
        <v>0</v>
      </c>
      <c r="Y59" s="66"/>
      <c r="Z59" s="26"/>
      <c r="AH59" s="26"/>
    </row>
    <row r="60" spans="2:25" ht="24" customHeight="1">
      <c r="B60" s="71"/>
      <c r="C60" s="71"/>
      <c r="D60" s="4" t="s">
        <v>134</v>
      </c>
      <c r="E60" s="68" t="s">
        <v>135</v>
      </c>
      <c r="F60" s="68"/>
      <c r="G60" s="11">
        <v>489808</v>
      </c>
      <c r="H60" s="19">
        <v>484102.11</v>
      </c>
      <c r="I60" s="9">
        <v>489808</v>
      </c>
      <c r="J60" s="10">
        <v>484102.11</v>
      </c>
      <c r="K60" s="10">
        <v>16067.28</v>
      </c>
      <c r="L60" s="10">
        <v>14619.22</v>
      </c>
      <c r="M60" s="10">
        <v>1448.06</v>
      </c>
      <c r="N60" s="10">
        <v>0</v>
      </c>
      <c r="O60" s="10">
        <v>468034.83</v>
      </c>
      <c r="P60" s="10">
        <v>0</v>
      </c>
      <c r="Q60" s="10">
        <v>0</v>
      </c>
      <c r="R60" s="10">
        <v>0</v>
      </c>
      <c r="S60" s="9">
        <v>0</v>
      </c>
      <c r="T60" s="10">
        <v>0</v>
      </c>
      <c r="U60" s="10">
        <v>0</v>
      </c>
      <c r="V60" s="69">
        <v>0</v>
      </c>
      <c r="W60" s="69"/>
      <c r="X60" s="69">
        <v>0</v>
      </c>
      <c r="Y60" s="69"/>
    </row>
    <row r="61" spans="2:25" ht="35.25" customHeight="1">
      <c r="B61" s="71"/>
      <c r="C61" s="71"/>
      <c r="D61" s="4" t="s">
        <v>136</v>
      </c>
      <c r="E61" s="68" t="s">
        <v>137</v>
      </c>
      <c r="F61" s="68"/>
      <c r="G61" s="11">
        <v>2381</v>
      </c>
      <c r="H61" s="19">
        <v>527.24</v>
      </c>
      <c r="I61" s="9">
        <v>2381</v>
      </c>
      <c r="J61" s="10">
        <v>527.24</v>
      </c>
      <c r="K61" s="10">
        <v>527.24</v>
      </c>
      <c r="L61" s="10">
        <v>0</v>
      </c>
      <c r="M61" s="10">
        <v>527.24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9">
        <v>0</v>
      </c>
      <c r="T61" s="10">
        <v>0</v>
      </c>
      <c r="U61" s="10">
        <v>0</v>
      </c>
      <c r="V61" s="69">
        <v>0</v>
      </c>
      <c r="W61" s="69"/>
      <c r="X61" s="69">
        <v>0</v>
      </c>
      <c r="Y61" s="69"/>
    </row>
    <row r="62" spans="2:25" ht="17.25" customHeight="1">
      <c r="B62" s="71"/>
      <c r="C62" s="71"/>
      <c r="D62" s="4" t="s">
        <v>138</v>
      </c>
      <c r="E62" s="68" t="s">
        <v>139</v>
      </c>
      <c r="F62" s="68"/>
      <c r="G62" s="11">
        <v>96408.87</v>
      </c>
      <c r="H62" s="19">
        <v>87489.96</v>
      </c>
      <c r="I62" s="9">
        <v>96408.87</v>
      </c>
      <c r="J62" s="10">
        <v>87489.96</v>
      </c>
      <c r="K62" s="10">
        <v>477.62</v>
      </c>
      <c r="L62" s="10">
        <v>0</v>
      </c>
      <c r="M62" s="10">
        <v>477.62</v>
      </c>
      <c r="N62" s="10">
        <v>0</v>
      </c>
      <c r="O62" s="10">
        <v>87012.34</v>
      </c>
      <c r="P62" s="10">
        <v>0</v>
      </c>
      <c r="Q62" s="10">
        <v>0</v>
      </c>
      <c r="R62" s="10">
        <v>0</v>
      </c>
      <c r="S62" s="9">
        <v>0</v>
      </c>
      <c r="T62" s="10">
        <v>0</v>
      </c>
      <c r="U62" s="10">
        <v>0</v>
      </c>
      <c r="V62" s="69">
        <v>0</v>
      </c>
      <c r="W62" s="69"/>
      <c r="X62" s="69">
        <v>0</v>
      </c>
      <c r="Y62" s="69"/>
    </row>
    <row r="63" spans="2:25" ht="13.5" customHeight="1">
      <c r="B63" s="71"/>
      <c r="C63" s="71"/>
      <c r="D63" s="4" t="s">
        <v>140</v>
      </c>
      <c r="E63" s="68" t="s">
        <v>141</v>
      </c>
      <c r="F63" s="68"/>
      <c r="G63" s="11">
        <v>84600</v>
      </c>
      <c r="H63" s="19">
        <v>84588.9</v>
      </c>
      <c r="I63" s="9">
        <v>84600</v>
      </c>
      <c r="J63" s="10">
        <v>84588.9</v>
      </c>
      <c r="K63" s="10">
        <v>0</v>
      </c>
      <c r="L63" s="10">
        <v>0</v>
      </c>
      <c r="M63" s="10">
        <v>0</v>
      </c>
      <c r="N63" s="10">
        <v>0</v>
      </c>
      <c r="O63" s="10">
        <v>84588.9</v>
      </c>
      <c r="P63" s="10">
        <v>0</v>
      </c>
      <c r="Q63" s="10">
        <v>0</v>
      </c>
      <c r="R63" s="10">
        <v>0</v>
      </c>
      <c r="S63" s="9">
        <v>0</v>
      </c>
      <c r="T63" s="10">
        <v>0</v>
      </c>
      <c r="U63" s="10">
        <v>0</v>
      </c>
      <c r="V63" s="69">
        <v>0</v>
      </c>
      <c r="W63" s="69"/>
      <c r="X63" s="69">
        <v>0</v>
      </c>
      <c r="Y63" s="69"/>
    </row>
    <row r="64" spans="2:25" ht="13.5" customHeight="1">
      <c r="B64" s="71"/>
      <c r="C64" s="71"/>
      <c r="D64" s="4" t="s">
        <v>142</v>
      </c>
      <c r="E64" s="68" t="s">
        <v>143</v>
      </c>
      <c r="F64" s="68"/>
      <c r="G64" s="11">
        <v>4409</v>
      </c>
      <c r="H64" s="19">
        <v>2850.16</v>
      </c>
      <c r="I64" s="9">
        <v>4409</v>
      </c>
      <c r="J64" s="10">
        <v>2850.16</v>
      </c>
      <c r="K64" s="10">
        <v>0</v>
      </c>
      <c r="L64" s="10">
        <v>0</v>
      </c>
      <c r="M64" s="10">
        <v>0</v>
      </c>
      <c r="N64" s="10">
        <v>0</v>
      </c>
      <c r="O64" s="10">
        <v>2850.16</v>
      </c>
      <c r="P64" s="10">
        <v>0</v>
      </c>
      <c r="Q64" s="10">
        <v>0</v>
      </c>
      <c r="R64" s="10">
        <v>0</v>
      </c>
      <c r="S64" s="9">
        <v>0</v>
      </c>
      <c r="T64" s="10">
        <v>0</v>
      </c>
      <c r="U64" s="10">
        <v>0</v>
      </c>
      <c r="V64" s="69">
        <v>0</v>
      </c>
      <c r="W64" s="69"/>
      <c r="X64" s="69">
        <v>0</v>
      </c>
      <c r="Y64" s="69"/>
    </row>
    <row r="65" spans="2:25" ht="13.5" customHeight="1">
      <c r="B65" s="71"/>
      <c r="C65" s="71"/>
      <c r="D65" s="4" t="s">
        <v>144</v>
      </c>
      <c r="E65" s="68" t="s">
        <v>145</v>
      </c>
      <c r="F65" s="68"/>
      <c r="G65" s="11">
        <v>260939.28</v>
      </c>
      <c r="H65" s="19">
        <v>250132.83</v>
      </c>
      <c r="I65" s="9">
        <v>260939.28</v>
      </c>
      <c r="J65" s="10">
        <v>250132.83</v>
      </c>
      <c r="K65" s="10">
        <v>248907.73</v>
      </c>
      <c r="L65" s="10">
        <v>200228.12</v>
      </c>
      <c r="M65" s="10">
        <v>48679.61</v>
      </c>
      <c r="N65" s="10">
        <v>0</v>
      </c>
      <c r="O65" s="10">
        <v>1225.1</v>
      </c>
      <c r="P65" s="10">
        <v>0</v>
      </c>
      <c r="Q65" s="10">
        <v>0</v>
      </c>
      <c r="R65" s="10">
        <v>0</v>
      </c>
      <c r="S65" s="9">
        <v>0</v>
      </c>
      <c r="T65" s="10">
        <v>0</v>
      </c>
      <c r="U65" s="10">
        <v>0</v>
      </c>
      <c r="V65" s="69">
        <v>0</v>
      </c>
      <c r="W65" s="69"/>
      <c r="X65" s="69">
        <v>0</v>
      </c>
      <c r="Y65" s="69"/>
    </row>
    <row r="66" spans="2:25" ht="17.25" customHeight="1">
      <c r="B66" s="71"/>
      <c r="C66" s="71"/>
      <c r="D66" s="4" t="s">
        <v>146</v>
      </c>
      <c r="E66" s="68" t="s">
        <v>147</v>
      </c>
      <c r="F66" s="68"/>
      <c r="G66" s="11">
        <v>59014.72</v>
      </c>
      <c r="H66" s="19">
        <v>58775.95</v>
      </c>
      <c r="I66" s="9">
        <v>59014.72</v>
      </c>
      <c r="J66" s="10">
        <v>58775.95</v>
      </c>
      <c r="K66" s="10">
        <v>8775.95</v>
      </c>
      <c r="L66" s="10">
        <v>8775.95</v>
      </c>
      <c r="M66" s="10">
        <v>0</v>
      </c>
      <c r="N66" s="10">
        <v>50000</v>
      </c>
      <c r="O66" s="10">
        <v>0</v>
      </c>
      <c r="P66" s="10">
        <v>0</v>
      </c>
      <c r="Q66" s="10">
        <v>0</v>
      </c>
      <c r="R66" s="10">
        <v>0</v>
      </c>
      <c r="S66" s="9">
        <v>0</v>
      </c>
      <c r="T66" s="10">
        <v>0</v>
      </c>
      <c r="U66" s="10">
        <v>0</v>
      </c>
      <c r="V66" s="69">
        <v>0</v>
      </c>
      <c r="W66" s="69"/>
      <c r="X66" s="69">
        <v>0</v>
      </c>
      <c r="Y66" s="69"/>
    </row>
    <row r="67" spans="2:25" ht="13.5" customHeight="1">
      <c r="B67" s="71"/>
      <c r="C67" s="71"/>
      <c r="D67" s="4" t="s">
        <v>148</v>
      </c>
      <c r="E67" s="68" t="s">
        <v>92</v>
      </c>
      <c r="F67" s="68"/>
      <c r="G67" s="11">
        <v>318051</v>
      </c>
      <c r="H67" s="19">
        <v>306370.78</v>
      </c>
      <c r="I67" s="9">
        <v>318051</v>
      </c>
      <c r="J67" s="10">
        <v>306370.78</v>
      </c>
      <c r="K67" s="10">
        <v>306370.78</v>
      </c>
      <c r="L67" s="10">
        <v>0</v>
      </c>
      <c r="M67" s="10">
        <v>306370.78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9">
        <v>0</v>
      </c>
      <c r="T67" s="10">
        <v>0</v>
      </c>
      <c r="U67" s="10">
        <v>0</v>
      </c>
      <c r="V67" s="69">
        <v>0</v>
      </c>
      <c r="W67" s="69"/>
      <c r="X67" s="69">
        <v>0</v>
      </c>
      <c r="Y67" s="69"/>
    </row>
    <row r="68" spans="2:25" ht="13.5" customHeight="1">
      <c r="B68" s="67"/>
      <c r="C68" s="67"/>
      <c r="D68" s="4" t="s">
        <v>149</v>
      </c>
      <c r="E68" s="68" t="s">
        <v>48</v>
      </c>
      <c r="F68" s="68"/>
      <c r="G68" s="11">
        <v>62241</v>
      </c>
      <c r="H68" s="19">
        <v>59235.12</v>
      </c>
      <c r="I68" s="9">
        <v>62241</v>
      </c>
      <c r="J68" s="10">
        <v>59235.12</v>
      </c>
      <c r="K68" s="10">
        <v>7839.96</v>
      </c>
      <c r="L68" s="10">
        <v>0</v>
      </c>
      <c r="M68" s="10">
        <v>7839.96</v>
      </c>
      <c r="N68" s="10">
        <v>0</v>
      </c>
      <c r="O68" s="10">
        <v>14691</v>
      </c>
      <c r="P68" s="10">
        <v>36704.16</v>
      </c>
      <c r="Q68" s="10">
        <v>0</v>
      </c>
      <c r="R68" s="10">
        <v>0</v>
      </c>
      <c r="S68" s="9">
        <v>0</v>
      </c>
      <c r="T68" s="10">
        <v>0</v>
      </c>
      <c r="U68" s="10">
        <v>0</v>
      </c>
      <c r="V68" s="69">
        <v>0</v>
      </c>
      <c r="W68" s="69"/>
      <c r="X68" s="69">
        <v>0</v>
      </c>
      <c r="Y68" s="69"/>
    </row>
    <row r="69" spans="1:34" s="27" customFormat="1" ht="13.5" customHeight="1">
      <c r="A69" s="26"/>
      <c r="B69" s="40" t="s">
        <v>187</v>
      </c>
      <c r="C69" s="41"/>
      <c r="D69" s="30"/>
      <c r="E69" s="42" t="s">
        <v>188</v>
      </c>
      <c r="F69" s="43"/>
      <c r="G69" s="31">
        <v>6631</v>
      </c>
      <c r="H69" s="32">
        <v>6631</v>
      </c>
      <c r="I69" s="32">
        <v>6631</v>
      </c>
      <c r="J69" s="32">
        <v>6631</v>
      </c>
      <c r="K69" s="32">
        <v>0</v>
      </c>
      <c r="L69" s="32">
        <v>0</v>
      </c>
      <c r="M69" s="32">
        <v>0</v>
      </c>
      <c r="N69" s="32">
        <v>0</v>
      </c>
      <c r="O69" s="32">
        <v>6631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48">
        <v>0</v>
      </c>
      <c r="W69" s="49"/>
      <c r="X69" s="48">
        <v>0</v>
      </c>
      <c r="Y69" s="49"/>
      <c r="Z69" s="26"/>
      <c r="AH69" s="26"/>
    </row>
    <row r="70" spans="2:25" ht="13.5" customHeight="1">
      <c r="B70" s="44"/>
      <c r="C70" s="45"/>
      <c r="D70" s="4" t="s">
        <v>189</v>
      </c>
      <c r="E70" s="46" t="s">
        <v>48</v>
      </c>
      <c r="F70" s="47"/>
      <c r="G70" s="11">
        <v>6631</v>
      </c>
      <c r="H70" s="24">
        <v>6631</v>
      </c>
      <c r="I70" s="9">
        <v>6631</v>
      </c>
      <c r="J70" s="10">
        <v>6631</v>
      </c>
      <c r="K70" s="10">
        <v>0</v>
      </c>
      <c r="L70" s="10">
        <v>0</v>
      </c>
      <c r="M70" s="10">
        <v>0</v>
      </c>
      <c r="N70" s="10">
        <v>0</v>
      </c>
      <c r="O70" s="10">
        <v>6631</v>
      </c>
      <c r="P70" s="10">
        <v>0</v>
      </c>
      <c r="Q70" s="10">
        <v>0</v>
      </c>
      <c r="R70" s="10">
        <v>0</v>
      </c>
      <c r="S70" s="9">
        <v>0</v>
      </c>
      <c r="T70" s="10">
        <v>0</v>
      </c>
      <c r="U70" s="10">
        <v>0</v>
      </c>
      <c r="V70" s="50">
        <v>0</v>
      </c>
      <c r="W70" s="51"/>
      <c r="X70" s="50">
        <v>0</v>
      </c>
      <c r="Y70" s="51"/>
    </row>
    <row r="71" spans="1:34" s="27" customFormat="1" ht="13.5" customHeight="1">
      <c r="A71" s="26"/>
      <c r="B71" s="64" t="s">
        <v>150</v>
      </c>
      <c r="C71" s="64"/>
      <c r="D71" s="30"/>
      <c r="E71" s="65" t="s">
        <v>151</v>
      </c>
      <c r="F71" s="65"/>
      <c r="G71" s="31">
        <v>48671</v>
      </c>
      <c r="H71" s="32">
        <v>43772.29</v>
      </c>
      <c r="I71" s="32">
        <v>48671</v>
      </c>
      <c r="J71" s="32">
        <v>43772.29</v>
      </c>
      <c r="K71" s="32">
        <v>41831.21</v>
      </c>
      <c r="L71" s="32">
        <v>28813.32</v>
      </c>
      <c r="M71" s="32">
        <v>13017.89</v>
      </c>
      <c r="N71" s="32">
        <v>0</v>
      </c>
      <c r="O71" s="32">
        <v>1941.08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66">
        <v>0</v>
      </c>
      <c r="W71" s="66"/>
      <c r="X71" s="66">
        <v>0</v>
      </c>
      <c r="Y71" s="66"/>
      <c r="Z71" s="26"/>
      <c r="AH71" s="26"/>
    </row>
    <row r="72" spans="1:34" s="29" customFormat="1" ht="13.5" customHeight="1">
      <c r="A72" s="28"/>
      <c r="B72" s="52"/>
      <c r="C72" s="53"/>
      <c r="D72" s="23" t="s">
        <v>185</v>
      </c>
      <c r="E72" s="54" t="s">
        <v>186</v>
      </c>
      <c r="F72" s="55"/>
      <c r="G72" s="11">
        <v>34000</v>
      </c>
      <c r="H72" s="25">
        <v>30754.4</v>
      </c>
      <c r="I72" s="11">
        <v>34000</v>
      </c>
      <c r="J72" s="25">
        <v>30754.4</v>
      </c>
      <c r="K72" s="25">
        <v>28813.32</v>
      </c>
      <c r="L72" s="25">
        <v>28813.32</v>
      </c>
      <c r="M72" s="25">
        <v>0</v>
      </c>
      <c r="N72" s="25">
        <v>0</v>
      </c>
      <c r="O72" s="25">
        <v>1941.08</v>
      </c>
      <c r="P72" s="25">
        <v>0</v>
      </c>
      <c r="Q72" s="25">
        <v>0</v>
      </c>
      <c r="R72" s="25">
        <v>0</v>
      </c>
      <c r="S72" s="34">
        <v>0</v>
      </c>
      <c r="T72" s="25">
        <v>0</v>
      </c>
      <c r="U72" s="25">
        <v>0</v>
      </c>
      <c r="V72" s="38">
        <v>0</v>
      </c>
      <c r="W72" s="39"/>
      <c r="X72" s="38">
        <v>0</v>
      </c>
      <c r="Y72" s="39"/>
      <c r="Z72" s="28"/>
      <c r="AH72" s="28"/>
    </row>
    <row r="73" spans="2:25" ht="13.5" customHeight="1">
      <c r="B73" s="67"/>
      <c r="C73" s="67"/>
      <c r="D73" s="4" t="s">
        <v>152</v>
      </c>
      <c r="E73" s="68" t="s">
        <v>153</v>
      </c>
      <c r="F73" s="68"/>
      <c r="G73" s="11">
        <v>14671</v>
      </c>
      <c r="H73" s="19">
        <v>13017.89</v>
      </c>
      <c r="I73" s="9">
        <v>14671</v>
      </c>
      <c r="J73" s="10">
        <v>13017.89</v>
      </c>
      <c r="K73" s="10">
        <v>13017.89</v>
      </c>
      <c r="L73" s="10">
        <v>0</v>
      </c>
      <c r="M73" s="10">
        <v>13017.89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9">
        <v>0</v>
      </c>
      <c r="T73" s="10">
        <v>0</v>
      </c>
      <c r="U73" s="10">
        <v>0</v>
      </c>
      <c r="V73" s="69">
        <v>0</v>
      </c>
      <c r="W73" s="69"/>
      <c r="X73" s="69">
        <v>0</v>
      </c>
      <c r="Y73" s="69"/>
    </row>
    <row r="74" spans="1:34" s="27" customFormat="1" ht="13.5" customHeight="1">
      <c r="A74" s="26"/>
      <c r="B74" s="64" t="s">
        <v>154</v>
      </c>
      <c r="C74" s="64"/>
      <c r="D74" s="30"/>
      <c r="E74" s="65" t="s">
        <v>155</v>
      </c>
      <c r="F74" s="65"/>
      <c r="G74" s="31">
        <v>1037470</v>
      </c>
      <c r="H74" s="32">
        <v>671678.14</v>
      </c>
      <c r="I74" s="32">
        <v>754440</v>
      </c>
      <c r="J74" s="32">
        <v>551212.28</v>
      </c>
      <c r="K74" s="32">
        <v>547526.71</v>
      </c>
      <c r="L74" s="32">
        <v>200</v>
      </c>
      <c r="M74" s="32">
        <v>547326.71</v>
      </c>
      <c r="N74" s="32">
        <v>0</v>
      </c>
      <c r="O74" s="32">
        <v>3685.57</v>
      </c>
      <c r="P74" s="32">
        <v>0</v>
      </c>
      <c r="Q74" s="32">
        <v>0</v>
      </c>
      <c r="R74" s="32">
        <v>0</v>
      </c>
      <c r="S74" s="32">
        <f>SUM(S75:S80)</f>
        <v>283030</v>
      </c>
      <c r="T74" s="32">
        <f>SUM(T75:T80)</f>
        <v>120465.86</v>
      </c>
      <c r="U74" s="32">
        <f>SUM(U75:U80)</f>
        <v>120465.86</v>
      </c>
      <c r="V74" s="66">
        <v>0</v>
      </c>
      <c r="W74" s="66"/>
      <c r="X74" s="66">
        <v>0</v>
      </c>
      <c r="Y74" s="66"/>
      <c r="Z74" s="26"/>
      <c r="AH74" s="26"/>
    </row>
    <row r="75" spans="2:25" ht="13.5" customHeight="1">
      <c r="B75" s="71"/>
      <c r="C75" s="71"/>
      <c r="D75" s="4" t="s">
        <v>156</v>
      </c>
      <c r="E75" s="68" t="s">
        <v>157</v>
      </c>
      <c r="F75" s="68"/>
      <c r="G75" s="11">
        <v>609480</v>
      </c>
      <c r="H75" s="19">
        <v>310715.28</v>
      </c>
      <c r="I75" s="9">
        <v>365950</v>
      </c>
      <c r="J75" s="10">
        <v>222249.42</v>
      </c>
      <c r="K75" s="10">
        <v>222249.42</v>
      </c>
      <c r="L75" s="10">
        <v>0</v>
      </c>
      <c r="M75" s="10">
        <v>222249.42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9">
        <v>243530</v>
      </c>
      <c r="T75" s="10">
        <v>88465.86</v>
      </c>
      <c r="U75" s="10">
        <v>88465.86</v>
      </c>
      <c r="V75" s="69">
        <v>0</v>
      </c>
      <c r="W75" s="69"/>
      <c r="X75" s="69">
        <v>0</v>
      </c>
      <c r="Y75" s="69"/>
    </row>
    <row r="76" spans="2:25" ht="13.5" customHeight="1">
      <c r="B76" s="71"/>
      <c r="C76" s="71"/>
      <c r="D76" s="4" t="s">
        <v>158</v>
      </c>
      <c r="E76" s="68" t="s">
        <v>159</v>
      </c>
      <c r="F76" s="68"/>
      <c r="G76" s="11">
        <v>84500</v>
      </c>
      <c r="H76" s="19">
        <v>79036.59</v>
      </c>
      <c r="I76" s="9">
        <v>84500</v>
      </c>
      <c r="J76" s="10">
        <v>79036.59</v>
      </c>
      <c r="K76" s="10">
        <v>76098.06</v>
      </c>
      <c r="L76" s="10">
        <v>200</v>
      </c>
      <c r="M76" s="10">
        <v>75898.06</v>
      </c>
      <c r="N76" s="10">
        <v>0</v>
      </c>
      <c r="O76" s="10">
        <v>2938.53</v>
      </c>
      <c r="P76" s="10">
        <v>0</v>
      </c>
      <c r="Q76" s="10">
        <v>0</v>
      </c>
      <c r="R76" s="10">
        <v>0</v>
      </c>
      <c r="S76" s="9">
        <v>0</v>
      </c>
      <c r="T76" s="10">
        <v>0</v>
      </c>
      <c r="U76" s="10">
        <v>0</v>
      </c>
      <c r="V76" s="69">
        <v>0</v>
      </c>
      <c r="W76" s="69"/>
      <c r="X76" s="69">
        <v>0</v>
      </c>
      <c r="Y76" s="69"/>
    </row>
    <row r="77" spans="2:25" ht="13.5" customHeight="1">
      <c r="B77" s="71"/>
      <c r="C77" s="71"/>
      <c r="D77" s="4" t="s">
        <v>160</v>
      </c>
      <c r="E77" s="68" t="s">
        <v>161</v>
      </c>
      <c r="F77" s="68"/>
      <c r="G77" s="11">
        <v>36750</v>
      </c>
      <c r="H77" s="19">
        <v>30302.4</v>
      </c>
      <c r="I77" s="9">
        <v>36750</v>
      </c>
      <c r="J77" s="10">
        <v>30302.4</v>
      </c>
      <c r="K77" s="10">
        <v>29555.36</v>
      </c>
      <c r="L77" s="10">
        <v>0</v>
      </c>
      <c r="M77" s="10">
        <v>29555.36</v>
      </c>
      <c r="N77" s="10">
        <v>0</v>
      </c>
      <c r="O77" s="10">
        <v>747.04</v>
      </c>
      <c r="P77" s="10">
        <v>0</v>
      </c>
      <c r="Q77" s="10">
        <v>0</v>
      </c>
      <c r="R77" s="10">
        <v>0</v>
      </c>
      <c r="S77" s="9">
        <v>0</v>
      </c>
      <c r="T77" s="10">
        <v>0</v>
      </c>
      <c r="U77" s="10">
        <v>0</v>
      </c>
      <c r="V77" s="69">
        <v>0</v>
      </c>
      <c r="W77" s="69"/>
      <c r="X77" s="69">
        <v>0</v>
      </c>
      <c r="Y77" s="69"/>
    </row>
    <row r="78" spans="2:25" ht="13.5" customHeight="1">
      <c r="B78" s="71"/>
      <c r="C78" s="71"/>
      <c r="D78" s="4" t="s">
        <v>162</v>
      </c>
      <c r="E78" s="68" t="s">
        <v>163</v>
      </c>
      <c r="F78" s="68"/>
      <c r="G78" s="11">
        <v>254000</v>
      </c>
      <c r="H78" s="19">
        <v>206952.87</v>
      </c>
      <c r="I78" s="9">
        <v>252000</v>
      </c>
      <c r="J78" s="10">
        <v>204952.87</v>
      </c>
      <c r="K78" s="10">
        <v>204952.87</v>
      </c>
      <c r="L78" s="10">
        <v>0</v>
      </c>
      <c r="M78" s="10">
        <v>204952.87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9">
        <v>2000</v>
      </c>
      <c r="T78" s="10">
        <v>2000</v>
      </c>
      <c r="U78" s="10">
        <v>2000</v>
      </c>
      <c r="V78" s="69">
        <v>0</v>
      </c>
      <c r="W78" s="69"/>
      <c r="X78" s="69">
        <v>0</v>
      </c>
      <c r="Y78" s="69"/>
    </row>
    <row r="79" spans="2:25" ht="17.25" customHeight="1">
      <c r="B79" s="71"/>
      <c r="C79" s="71"/>
      <c r="D79" s="4" t="s">
        <v>164</v>
      </c>
      <c r="E79" s="68" t="s">
        <v>165</v>
      </c>
      <c r="F79" s="68"/>
      <c r="G79" s="11">
        <v>40640</v>
      </c>
      <c r="H79" s="19">
        <v>32571</v>
      </c>
      <c r="I79" s="9">
        <v>3140</v>
      </c>
      <c r="J79" s="10">
        <v>2571</v>
      </c>
      <c r="K79" s="10">
        <v>2571</v>
      </c>
      <c r="L79" s="10">
        <v>0</v>
      </c>
      <c r="M79" s="10">
        <v>2571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9">
        <v>37500</v>
      </c>
      <c r="T79" s="10">
        <v>30000</v>
      </c>
      <c r="U79" s="10">
        <v>30000</v>
      </c>
      <c r="V79" s="69">
        <v>0</v>
      </c>
      <c r="W79" s="69"/>
      <c r="X79" s="69">
        <v>0</v>
      </c>
      <c r="Y79" s="69"/>
    </row>
    <row r="80" spans="2:25" ht="13.5" customHeight="1">
      <c r="B80" s="67"/>
      <c r="C80" s="67"/>
      <c r="D80" s="4" t="s">
        <v>166</v>
      </c>
      <c r="E80" s="68" t="s">
        <v>48</v>
      </c>
      <c r="F80" s="68"/>
      <c r="G80" s="11">
        <v>12100</v>
      </c>
      <c r="H80" s="19">
        <v>12100</v>
      </c>
      <c r="I80" s="9">
        <v>12100</v>
      </c>
      <c r="J80" s="10">
        <v>12100</v>
      </c>
      <c r="K80" s="10">
        <v>12100</v>
      </c>
      <c r="L80" s="10">
        <v>0</v>
      </c>
      <c r="M80" s="10">
        <v>12100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9">
        <v>0</v>
      </c>
      <c r="T80" s="10">
        <v>0</v>
      </c>
      <c r="U80" s="10">
        <v>0</v>
      </c>
      <c r="V80" s="69">
        <v>0</v>
      </c>
      <c r="W80" s="69"/>
      <c r="X80" s="69">
        <v>0</v>
      </c>
      <c r="Y80" s="69"/>
    </row>
    <row r="81" spans="1:34" s="27" customFormat="1" ht="13.5" customHeight="1">
      <c r="A81" s="26"/>
      <c r="B81" s="64" t="s">
        <v>167</v>
      </c>
      <c r="C81" s="64"/>
      <c r="D81" s="30"/>
      <c r="E81" s="65" t="s">
        <v>168</v>
      </c>
      <c r="F81" s="65"/>
      <c r="G81" s="31">
        <v>479010</v>
      </c>
      <c r="H81" s="32">
        <v>464010</v>
      </c>
      <c r="I81" s="32">
        <v>479010</v>
      </c>
      <c r="J81" s="32">
        <v>464010</v>
      </c>
      <c r="K81" s="32">
        <v>0</v>
      </c>
      <c r="L81" s="32">
        <v>0</v>
      </c>
      <c r="M81" s="32">
        <v>0</v>
      </c>
      <c r="N81" s="32">
        <v>464010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66">
        <v>0</v>
      </c>
      <c r="W81" s="66"/>
      <c r="X81" s="66">
        <v>0</v>
      </c>
      <c r="Y81" s="66"/>
      <c r="Z81" s="26"/>
      <c r="AH81" s="26"/>
    </row>
    <row r="82" spans="2:25" ht="13.5" customHeight="1">
      <c r="B82" s="71"/>
      <c r="C82" s="71"/>
      <c r="D82" s="4" t="s">
        <v>169</v>
      </c>
      <c r="E82" s="68" t="s">
        <v>170</v>
      </c>
      <c r="F82" s="68"/>
      <c r="G82" s="11">
        <v>325010</v>
      </c>
      <c r="H82" s="19">
        <v>310010</v>
      </c>
      <c r="I82" s="9">
        <v>325010</v>
      </c>
      <c r="J82" s="10">
        <v>310010</v>
      </c>
      <c r="K82" s="10">
        <v>0</v>
      </c>
      <c r="L82" s="10">
        <v>0</v>
      </c>
      <c r="M82" s="10">
        <v>0</v>
      </c>
      <c r="N82" s="10">
        <v>310010</v>
      </c>
      <c r="O82" s="10">
        <v>0</v>
      </c>
      <c r="P82" s="10">
        <v>0</v>
      </c>
      <c r="Q82" s="10">
        <v>0</v>
      </c>
      <c r="R82" s="10">
        <v>0</v>
      </c>
      <c r="S82" s="9">
        <v>0</v>
      </c>
      <c r="T82" s="10">
        <v>0</v>
      </c>
      <c r="U82" s="10">
        <v>0</v>
      </c>
      <c r="V82" s="69">
        <v>0</v>
      </c>
      <c r="W82" s="69"/>
      <c r="X82" s="69">
        <v>0</v>
      </c>
      <c r="Y82" s="69"/>
    </row>
    <row r="83" spans="2:25" ht="13.5" customHeight="1">
      <c r="B83" s="67"/>
      <c r="C83" s="67"/>
      <c r="D83" s="4" t="s">
        <v>171</v>
      </c>
      <c r="E83" s="68" t="s">
        <v>172</v>
      </c>
      <c r="F83" s="68"/>
      <c r="G83" s="11">
        <v>154000</v>
      </c>
      <c r="H83" s="19">
        <v>154000</v>
      </c>
      <c r="I83" s="9">
        <v>154000</v>
      </c>
      <c r="J83" s="10">
        <v>154000</v>
      </c>
      <c r="K83" s="10">
        <v>0</v>
      </c>
      <c r="L83" s="10">
        <v>0</v>
      </c>
      <c r="M83" s="10">
        <v>0</v>
      </c>
      <c r="N83" s="10">
        <v>154000</v>
      </c>
      <c r="O83" s="10">
        <v>0</v>
      </c>
      <c r="P83" s="10">
        <v>0</v>
      </c>
      <c r="Q83" s="10">
        <v>0</v>
      </c>
      <c r="R83" s="10">
        <v>0</v>
      </c>
      <c r="S83" s="9">
        <v>0</v>
      </c>
      <c r="T83" s="10">
        <v>0</v>
      </c>
      <c r="U83" s="10">
        <v>0</v>
      </c>
      <c r="V83" s="69">
        <v>0</v>
      </c>
      <c r="W83" s="69"/>
      <c r="X83" s="69">
        <v>0</v>
      </c>
      <c r="Y83" s="69"/>
    </row>
    <row r="84" spans="1:34" s="27" customFormat="1" ht="13.5" customHeight="1">
      <c r="A84" s="26"/>
      <c r="B84" s="64" t="s">
        <v>173</v>
      </c>
      <c r="C84" s="64"/>
      <c r="D84" s="30"/>
      <c r="E84" s="65" t="s">
        <v>174</v>
      </c>
      <c r="F84" s="65"/>
      <c r="G84" s="31">
        <v>1150325.12</v>
      </c>
      <c r="H84" s="32">
        <v>624975.46</v>
      </c>
      <c r="I84" s="32">
        <v>94341</v>
      </c>
      <c r="J84" s="32">
        <v>81952.83</v>
      </c>
      <c r="K84" s="32">
        <v>61952.83</v>
      </c>
      <c r="L84" s="32">
        <v>15086.8</v>
      </c>
      <c r="M84" s="32">
        <v>46866.03</v>
      </c>
      <c r="N84" s="32">
        <v>20000</v>
      </c>
      <c r="O84" s="32">
        <v>0</v>
      </c>
      <c r="P84" s="32">
        <v>0</v>
      </c>
      <c r="Q84" s="32">
        <v>0</v>
      </c>
      <c r="R84" s="32">
        <v>0</v>
      </c>
      <c r="S84" s="32">
        <v>1055984.12</v>
      </c>
      <c r="T84" s="32">
        <v>543022.63</v>
      </c>
      <c r="U84" s="32">
        <v>543022.63</v>
      </c>
      <c r="V84" s="66">
        <v>464270.65</v>
      </c>
      <c r="W84" s="66"/>
      <c r="X84" s="66">
        <v>0</v>
      </c>
      <c r="Y84" s="66"/>
      <c r="Z84" s="26"/>
      <c r="AH84" s="26"/>
    </row>
    <row r="85" spans="2:25" ht="13.5" customHeight="1">
      <c r="B85" s="67"/>
      <c r="C85" s="67"/>
      <c r="D85" s="4" t="s">
        <v>175</v>
      </c>
      <c r="E85" s="68" t="s">
        <v>48</v>
      </c>
      <c r="F85" s="68"/>
      <c r="G85" s="11">
        <v>1150325.12</v>
      </c>
      <c r="H85" s="19">
        <v>624975.46</v>
      </c>
      <c r="I85" s="9">
        <v>94341</v>
      </c>
      <c r="J85" s="10">
        <v>81952.83</v>
      </c>
      <c r="K85" s="10">
        <v>61952.83</v>
      </c>
      <c r="L85" s="10">
        <v>15086.8</v>
      </c>
      <c r="M85" s="10">
        <v>46866.03</v>
      </c>
      <c r="N85" s="10">
        <v>20000</v>
      </c>
      <c r="O85" s="10">
        <v>0</v>
      </c>
      <c r="P85" s="10">
        <v>0</v>
      </c>
      <c r="Q85" s="10">
        <v>0</v>
      </c>
      <c r="R85" s="10">
        <v>0</v>
      </c>
      <c r="S85" s="9">
        <v>1055984.12</v>
      </c>
      <c r="T85" s="10">
        <v>543022.63</v>
      </c>
      <c r="U85" s="10">
        <v>543022.63</v>
      </c>
      <c r="V85" s="69">
        <v>464270.65</v>
      </c>
      <c r="W85" s="69"/>
      <c r="X85" s="69">
        <v>0</v>
      </c>
      <c r="Y85" s="69"/>
    </row>
    <row r="86" spans="1:34" s="37" customFormat="1" ht="13.5" customHeight="1">
      <c r="A86" s="35"/>
      <c r="B86" s="74" t="s">
        <v>176</v>
      </c>
      <c r="C86" s="74"/>
      <c r="D86" s="74"/>
      <c r="E86" s="74"/>
      <c r="F86" s="74"/>
      <c r="G86" s="36">
        <f>SUM(G11+G13+G15+G18+G20+G23+G29+G33+G39+G41+G43+G46+G55+G59+G69+G71+G74+G81+G84)</f>
        <v>15015099.8</v>
      </c>
      <c r="H86" s="36">
        <f aca="true" t="shared" si="7" ref="H86:S86">SUM(H11+H13+H15+H18+H20+H23+H29+H33+H39+H41+H43+H46+H55+H59+H69+H71+H74+H81+H84)</f>
        <v>13348634.77</v>
      </c>
      <c r="I86" s="36">
        <f t="shared" si="7"/>
        <v>11952402.68</v>
      </c>
      <c r="J86" s="36">
        <f t="shared" si="7"/>
        <v>11032165.519999998</v>
      </c>
      <c r="K86" s="36">
        <f t="shared" si="7"/>
        <v>9438630.410000002</v>
      </c>
      <c r="L86" s="36">
        <f t="shared" si="7"/>
        <v>5252531.69</v>
      </c>
      <c r="M86" s="36">
        <f t="shared" si="7"/>
        <v>4186098.7199999997</v>
      </c>
      <c r="N86" s="36">
        <f t="shared" si="7"/>
        <v>534010</v>
      </c>
      <c r="O86" s="36">
        <f t="shared" si="7"/>
        <v>902106.98</v>
      </c>
      <c r="P86" s="36">
        <f t="shared" si="7"/>
        <v>76598.16</v>
      </c>
      <c r="Q86" s="36">
        <f t="shared" si="7"/>
        <v>0</v>
      </c>
      <c r="R86" s="36">
        <v>80819.97</v>
      </c>
      <c r="S86" s="36">
        <f t="shared" si="7"/>
        <v>3067697.12</v>
      </c>
      <c r="T86" s="36">
        <f>SUM(T11+T13+T15+T18+T20+T23+T29+T33+T39+T41+T43+T46+T55+T59+T69+T71+T74+T81+T84)</f>
        <v>2316469.2500000005</v>
      </c>
      <c r="U86" s="36">
        <f>SUM(U11+U13+U15+U18+U20+U23+U29+U33+U39+U41+U43+U46+U55+U59+U69+U71+U74+U81+U84)</f>
        <v>2280469.2500000005</v>
      </c>
      <c r="V86" s="72">
        <v>464270.65</v>
      </c>
      <c r="W86" s="72"/>
      <c r="X86" s="72">
        <v>36000</v>
      </c>
      <c r="Y86" s="72"/>
      <c r="Z86" s="35"/>
      <c r="AH86" s="35"/>
    </row>
    <row r="87" spans="1:27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3"/>
    </row>
    <row r="88" spans="1:27" ht="13.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73" t="s">
        <v>177</v>
      </c>
      <c r="X88" s="73"/>
      <c r="Y88" s="56"/>
      <c r="Z88" s="56"/>
      <c r="AA88" s="3"/>
    </row>
    <row r="89" ht="12.75">
      <c r="G89" s="17"/>
    </row>
    <row r="90" ht="12.75">
      <c r="G90" s="17"/>
    </row>
    <row r="91" ht="12.75">
      <c r="G91" s="17"/>
    </row>
    <row r="92" ht="12.75">
      <c r="G92" s="17"/>
    </row>
    <row r="93" ht="12.75">
      <c r="G93" s="17"/>
    </row>
    <row r="94" ht="12.75">
      <c r="G94" s="17"/>
    </row>
    <row r="95" ht="12.75">
      <c r="G95" s="17"/>
    </row>
    <row r="96" ht="12.75">
      <c r="G96" s="17"/>
    </row>
    <row r="97" ht="12.75">
      <c r="G97" s="17"/>
    </row>
    <row r="98" ht="12.75">
      <c r="G98" s="17"/>
    </row>
    <row r="99" ht="12.75">
      <c r="G99" s="17"/>
    </row>
    <row r="100" ht="12.75">
      <c r="G100" s="17"/>
    </row>
    <row r="101" ht="12.75">
      <c r="G101" s="17"/>
    </row>
    <row r="102" ht="12.75">
      <c r="G102" s="17"/>
    </row>
    <row r="103" ht="12.75">
      <c r="G103" s="17"/>
    </row>
    <row r="104" ht="12.75">
      <c r="G104" s="17"/>
    </row>
    <row r="105" ht="12.75">
      <c r="G105" s="17"/>
    </row>
    <row r="106" ht="12.75">
      <c r="G106" s="17"/>
    </row>
    <row r="107" ht="12.75">
      <c r="G107" s="17"/>
    </row>
    <row r="108" ht="12.75">
      <c r="G108" s="17"/>
    </row>
    <row r="109" ht="12.75">
      <c r="G109" s="17"/>
    </row>
    <row r="110" ht="12.75">
      <c r="G110" s="17"/>
    </row>
    <row r="111" ht="12.75">
      <c r="G111" s="17"/>
    </row>
    <row r="112" ht="12.75">
      <c r="G112" s="17"/>
    </row>
    <row r="113" ht="12.75">
      <c r="G113" s="17"/>
    </row>
    <row r="114" ht="12.75">
      <c r="G114" s="17"/>
    </row>
    <row r="115" ht="12.75">
      <c r="G115" s="17"/>
    </row>
    <row r="116" ht="12.75">
      <c r="G116" s="17"/>
    </row>
    <row r="117" ht="12.75">
      <c r="G117" s="17"/>
    </row>
    <row r="118" ht="12.75">
      <c r="G118" s="17"/>
    </row>
    <row r="119" ht="12.75">
      <c r="G119" s="17"/>
    </row>
    <row r="120" ht="12.75">
      <c r="G120" s="17"/>
    </row>
    <row r="121" ht="12.75">
      <c r="G121" s="17"/>
    </row>
    <row r="122" ht="12.75">
      <c r="G122" s="17"/>
    </row>
    <row r="123" ht="12.75">
      <c r="G123" s="17"/>
    </row>
    <row r="124" ht="12.75">
      <c r="G124" s="17"/>
    </row>
    <row r="125" ht="12.75">
      <c r="G125" s="17"/>
    </row>
    <row r="126" ht="12.75">
      <c r="G126" s="17"/>
    </row>
    <row r="127" ht="12.75">
      <c r="G127" s="17"/>
    </row>
    <row r="128" ht="12.75">
      <c r="G128" s="17"/>
    </row>
    <row r="129" ht="12.75">
      <c r="G129" s="17"/>
    </row>
    <row r="130" ht="12.75">
      <c r="G130" s="17"/>
    </row>
    <row r="131" ht="12.75">
      <c r="G131" s="17"/>
    </row>
    <row r="132" ht="12.75">
      <c r="G132" s="17"/>
    </row>
    <row r="133" ht="12.75">
      <c r="G133" s="17"/>
    </row>
    <row r="134" ht="12.75">
      <c r="G134" s="17"/>
    </row>
    <row r="135" ht="12.75">
      <c r="G135" s="17"/>
    </row>
    <row r="136" ht="12.75">
      <c r="G136" s="17"/>
    </row>
    <row r="137" ht="12.75">
      <c r="G137" s="17"/>
    </row>
    <row r="138" ht="12.75">
      <c r="G138" s="17"/>
    </row>
    <row r="139" ht="12.75">
      <c r="G139" s="17"/>
    </row>
    <row r="140" ht="12.75">
      <c r="G140" s="17"/>
    </row>
    <row r="141" ht="12.75">
      <c r="G141" s="17"/>
    </row>
    <row r="142" ht="12.75">
      <c r="G142" s="17"/>
    </row>
    <row r="143" ht="12.75">
      <c r="G143" s="17"/>
    </row>
    <row r="144" ht="12.75">
      <c r="G144" s="17"/>
    </row>
    <row r="145" ht="12.75">
      <c r="G145" s="17"/>
    </row>
    <row r="146" ht="12.75">
      <c r="G146" s="17"/>
    </row>
    <row r="147" ht="12.75">
      <c r="G147" s="17"/>
    </row>
    <row r="148" ht="12.75">
      <c r="G148" s="17"/>
    </row>
    <row r="149" ht="12.75">
      <c r="G149" s="17"/>
    </row>
    <row r="150" ht="12.75">
      <c r="G150" s="17"/>
    </row>
    <row r="151" ht="12.75">
      <c r="G151" s="17"/>
    </row>
    <row r="152" ht="12.75">
      <c r="G152" s="17"/>
    </row>
    <row r="153" ht="12.75">
      <c r="G153" s="17"/>
    </row>
    <row r="154" ht="12.75">
      <c r="G154" s="17"/>
    </row>
    <row r="155" ht="12.75">
      <c r="G155" s="17"/>
    </row>
    <row r="156" ht="12.75">
      <c r="G156" s="17"/>
    </row>
    <row r="157" ht="12.75">
      <c r="G157" s="17"/>
    </row>
    <row r="158" ht="12.75">
      <c r="G158" s="17"/>
    </row>
    <row r="159" ht="12.75">
      <c r="G159" s="17"/>
    </row>
    <row r="160" ht="12.75">
      <c r="G160" s="17"/>
    </row>
    <row r="161" ht="12.75">
      <c r="G161" s="17"/>
    </row>
    <row r="162" ht="12.75">
      <c r="G162" s="17"/>
    </row>
    <row r="163" ht="12.75">
      <c r="G163" s="17"/>
    </row>
    <row r="164" ht="12.75">
      <c r="G164" s="17"/>
    </row>
    <row r="165" ht="12.75">
      <c r="G165" s="17"/>
    </row>
    <row r="166" ht="12.75">
      <c r="G166" s="17"/>
    </row>
    <row r="167" ht="12.75">
      <c r="G167" s="17"/>
    </row>
    <row r="168" ht="12.75">
      <c r="G168" s="17"/>
    </row>
    <row r="169" ht="12.75">
      <c r="G169" s="17"/>
    </row>
    <row r="170" ht="12.75">
      <c r="G170" s="17"/>
    </row>
    <row r="171" ht="12.75">
      <c r="G171" s="17"/>
    </row>
    <row r="172" ht="12.75">
      <c r="G172" s="17"/>
    </row>
    <row r="173" ht="12.75">
      <c r="G173" s="17"/>
    </row>
    <row r="174" ht="12.75">
      <c r="G174" s="17"/>
    </row>
    <row r="175" ht="12.75">
      <c r="G175" s="17"/>
    </row>
    <row r="176" ht="12.75">
      <c r="G176" s="17"/>
    </row>
    <row r="177" ht="12.75">
      <c r="G177" s="17"/>
    </row>
    <row r="178" ht="12.75">
      <c r="G178" s="17"/>
    </row>
    <row r="179" ht="12.75">
      <c r="G179" s="17"/>
    </row>
    <row r="180" ht="12.75">
      <c r="G180" s="17"/>
    </row>
    <row r="181" ht="12.75">
      <c r="G181" s="17"/>
    </row>
    <row r="182" ht="12.75">
      <c r="G182" s="17"/>
    </row>
    <row r="183" ht="12.75">
      <c r="G183" s="17"/>
    </row>
    <row r="184" ht="12.75">
      <c r="G184" s="17"/>
    </row>
    <row r="185" ht="12.75">
      <c r="G185" s="17"/>
    </row>
    <row r="186" ht="12.75">
      <c r="G186" s="17"/>
    </row>
    <row r="187" ht="12.75">
      <c r="G187" s="17"/>
    </row>
    <row r="188" ht="12.75">
      <c r="G188" s="17"/>
    </row>
    <row r="189" ht="12.75">
      <c r="G189" s="17"/>
    </row>
    <row r="190" ht="12.75">
      <c r="G190" s="17"/>
    </row>
    <row r="191" ht="12.75">
      <c r="G191" s="17"/>
    </row>
    <row r="192" ht="12.75">
      <c r="G192" s="17"/>
    </row>
    <row r="193" ht="12.75">
      <c r="G193" s="17"/>
    </row>
    <row r="194" ht="12.75">
      <c r="G194" s="17"/>
    </row>
    <row r="195" ht="12.75">
      <c r="G195" s="17"/>
    </row>
    <row r="196" ht="12.75">
      <c r="G196" s="17"/>
    </row>
    <row r="197" ht="12.75">
      <c r="G197" s="17"/>
    </row>
    <row r="198" ht="12.75">
      <c r="G198" s="17"/>
    </row>
    <row r="199" ht="12.75">
      <c r="G199" s="17"/>
    </row>
    <row r="200" ht="12.75">
      <c r="G200" s="17"/>
    </row>
    <row r="201" ht="12.75">
      <c r="G201" s="17"/>
    </row>
    <row r="202" ht="12.75">
      <c r="G202" s="17"/>
    </row>
    <row r="203" ht="12.75">
      <c r="G203" s="17"/>
    </row>
    <row r="204" ht="12.75">
      <c r="G204" s="17"/>
    </row>
    <row r="205" ht="12.75">
      <c r="G205" s="17"/>
    </row>
    <row r="206" ht="12.75">
      <c r="G206" s="17"/>
    </row>
    <row r="207" ht="12.75">
      <c r="G207" s="17"/>
    </row>
    <row r="208" ht="12.75">
      <c r="G208" s="17"/>
    </row>
    <row r="209" ht="12.75">
      <c r="G209" s="17"/>
    </row>
    <row r="210" ht="12.75">
      <c r="G210" s="17"/>
    </row>
    <row r="211" ht="12.75">
      <c r="G211" s="17"/>
    </row>
    <row r="212" ht="12.75">
      <c r="G212" s="17"/>
    </row>
    <row r="213" ht="12.75">
      <c r="G213" s="17"/>
    </row>
    <row r="214" ht="12.75">
      <c r="G214" s="17"/>
    </row>
    <row r="215" ht="12.75">
      <c r="G215" s="17"/>
    </row>
    <row r="216" ht="12.75">
      <c r="G216" s="17"/>
    </row>
    <row r="217" ht="12.75">
      <c r="G217" s="17"/>
    </row>
    <row r="218" ht="12.75">
      <c r="G218" s="17"/>
    </row>
    <row r="219" ht="12.75">
      <c r="G219" s="17"/>
    </row>
    <row r="220" ht="12.75">
      <c r="G220" s="17"/>
    </row>
    <row r="221" ht="12.75">
      <c r="G221" s="17"/>
    </row>
    <row r="222" ht="12.75">
      <c r="G222" s="17"/>
    </row>
    <row r="223" ht="12.75">
      <c r="G223" s="17"/>
    </row>
    <row r="224" ht="12.75">
      <c r="G224" s="17"/>
    </row>
    <row r="225" ht="12.75">
      <c r="G225" s="17"/>
    </row>
    <row r="226" ht="12.75">
      <c r="G226" s="17"/>
    </row>
    <row r="227" ht="12.75">
      <c r="G227" s="17"/>
    </row>
    <row r="228" ht="12.75">
      <c r="G228" s="17"/>
    </row>
    <row r="229" ht="12.75">
      <c r="G229" s="17"/>
    </row>
    <row r="230" ht="12.75">
      <c r="G230" s="17"/>
    </row>
    <row r="231" ht="12.75">
      <c r="G231" s="17"/>
    </row>
    <row r="232" ht="12.75">
      <c r="G232" s="17"/>
    </row>
    <row r="233" ht="12.75">
      <c r="G233" s="17"/>
    </row>
    <row r="234" ht="12.75">
      <c r="G234" s="17"/>
    </row>
    <row r="235" ht="12.75">
      <c r="G235" s="17"/>
    </row>
    <row r="236" ht="12.75">
      <c r="G236" s="17"/>
    </row>
    <row r="237" ht="12.75">
      <c r="G237" s="17"/>
    </row>
    <row r="238" ht="12.75">
      <c r="G238" s="17"/>
    </row>
    <row r="239" ht="12.75">
      <c r="G239" s="17"/>
    </row>
    <row r="240" ht="12.75">
      <c r="G240" s="17"/>
    </row>
    <row r="241" ht="12.75">
      <c r="G241" s="17"/>
    </row>
    <row r="242" ht="12.75">
      <c r="G242" s="17"/>
    </row>
    <row r="243" ht="12.75">
      <c r="G243" s="17"/>
    </row>
    <row r="244" ht="12.75">
      <c r="G244" s="17"/>
    </row>
    <row r="245" ht="12.75">
      <c r="G245" s="17"/>
    </row>
    <row r="246" ht="12.75">
      <c r="G246" s="17"/>
    </row>
    <row r="247" ht="12.75">
      <c r="G247" s="17"/>
    </row>
    <row r="248" ht="12.75">
      <c r="G248" s="17"/>
    </row>
    <row r="249" ht="12.75">
      <c r="G249" s="17"/>
    </row>
    <row r="250" ht="12.75">
      <c r="G250" s="17"/>
    </row>
    <row r="251" ht="12.75">
      <c r="G251" s="17"/>
    </row>
    <row r="252" ht="12.75">
      <c r="G252" s="17"/>
    </row>
    <row r="253" ht="12.75">
      <c r="G253" s="17"/>
    </row>
    <row r="254" ht="12.75">
      <c r="G254" s="17"/>
    </row>
    <row r="255" ht="12.75">
      <c r="G255" s="17"/>
    </row>
    <row r="256" ht="12.75">
      <c r="G256" s="17"/>
    </row>
    <row r="257" ht="12.75">
      <c r="G257" s="17"/>
    </row>
    <row r="258" ht="12.75">
      <c r="G258" s="17"/>
    </row>
    <row r="259" ht="12.75">
      <c r="G259" s="17"/>
    </row>
    <row r="260" ht="12.75">
      <c r="G260" s="17"/>
    </row>
    <row r="261" ht="12.75">
      <c r="G261" s="17"/>
    </row>
    <row r="262" ht="12.75">
      <c r="G262" s="17"/>
    </row>
    <row r="263" ht="12.75">
      <c r="G263" s="17"/>
    </row>
    <row r="264" ht="12.75">
      <c r="G264" s="17"/>
    </row>
    <row r="265" ht="12.75">
      <c r="G265" s="17"/>
    </row>
    <row r="266" ht="12.75">
      <c r="G266" s="17"/>
    </row>
    <row r="267" ht="12.75">
      <c r="G267" s="17"/>
    </row>
    <row r="268" ht="12.75">
      <c r="G268" s="17"/>
    </row>
    <row r="269" ht="12.75">
      <c r="G269" s="17"/>
    </row>
    <row r="270" ht="12.75">
      <c r="G270" s="17"/>
    </row>
    <row r="271" ht="12.75">
      <c r="G271" s="17"/>
    </row>
    <row r="272" ht="12.75">
      <c r="G272" s="17"/>
    </row>
    <row r="273" ht="12.75">
      <c r="G273" s="17"/>
    </row>
    <row r="274" ht="12.75">
      <c r="G274" s="17"/>
    </row>
    <row r="275" ht="12.75">
      <c r="G275" s="17"/>
    </row>
    <row r="276" ht="12.75">
      <c r="G276" s="17"/>
    </row>
    <row r="277" ht="12.75">
      <c r="G277" s="17"/>
    </row>
    <row r="278" ht="12.75">
      <c r="G278" s="17"/>
    </row>
    <row r="279" ht="12.75">
      <c r="G279" s="17"/>
    </row>
    <row r="280" ht="12.75">
      <c r="G280" s="17"/>
    </row>
    <row r="281" ht="12.75">
      <c r="G281" s="17"/>
    </row>
    <row r="282" ht="12.75">
      <c r="G282" s="17"/>
    </row>
    <row r="283" ht="12.75">
      <c r="G283" s="17"/>
    </row>
    <row r="284" ht="12.75">
      <c r="G284" s="17"/>
    </row>
    <row r="285" ht="12.75">
      <c r="G285" s="17"/>
    </row>
    <row r="286" ht="12.75">
      <c r="G286" s="17"/>
    </row>
    <row r="287" ht="12.75">
      <c r="G287" s="17"/>
    </row>
    <row r="288" ht="12.75">
      <c r="G288" s="17"/>
    </row>
    <row r="289" ht="12.75">
      <c r="G289" s="17"/>
    </row>
    <row r="290" ht="12.75">
      <c r="G290" s="17"/>
    </row>
    <row r="291" ht="12.75">
      <c r="G291" s="17"/>
    </row>
    <row r="292" ht="12.75">
      <c r="G292" s="17"/>
    </row>
  </sheetData>
  <sheetProtection/>
  <mergeCells count="338">
    <mergeCell ref="B86:F86"/>
    <mergeCell ref="V86:W86"/>
    <mergeCell ref="V15:W15"/>
    <mergeCell ref="X15:Y15"/>
    <mergeCell ref="B27:C27"/>
    <mergeCell ref="E27:F27"/>
    <mergeCell ref="V27:W27"/>
    <mergeCell ref="X27:Y27"/>
    <mergeCell ref="E84:F84"/>
    <mergeCell ref="V84:W84"/>
    <mergeCell ref="X84:Y84"/>
    <mergeCell ref="A87:Z87"/>
    <mergeCell ref="A88:V88"/>
    <mergeCell ref="W88:X88"/>
    <mergeCell ref="Y88:Z88"/>
    <mergeCell ref="B85:C85"/>
    <mergeCell ref="E85:F85"/>
    <mergeCell ref="V85:W85"/>
    <mergeCell ref="X85:Y85"/>
    <mergeCell ref="B82:C82"/>
    <mergeCell ref="E82:F82"/>
    <mergeCell ref="V82:W82"/>
    <mergeCell ref="X82:Y82"/>
    <mergeCell ref="X86:Y86"/>
    <mergeCell ref="B83:C83"/>
    <mergeCell ref="E83:F83"/>
    <mergeCell ref="V83:W83"/>
    <mergeCell ref="X83:Y83"/>
    <mergeCell ref="B84:C84"/>
    <mergeCell ref="B80:C80"/>
    <mergeCell ref="E80:F80"/>
    <mergeCell ref="V80:W80"/>
    <mergeCell ref="X80:Y80"/>
    <mergeCell ref="B81:C81"/>
    <mergeCell ref="E81:F81"/>
    <mergeCell ref="V81:W81"/>
    <mergeCell ref="X81:Y81"/>
    <mergeCell ref="B78:C78"/>
    <mergeCell ref="E78:F78"/>
    <mergeCell ref="V78:W78"/>
    <mergeCell ref="X78:Y78"/>
    <mergeCell ref="B79:C79"/>
    <mergeCell ref="E79:F79"/>
    <mergeCell ref="V79:W79"/>
    <mergeCell ref="X79:Y79"/>
    <mergeCell ref="B76:C76"/>
    <mergeCell ref="E76:F76"/>
    <mergeCell ref="V76:W76"/>
    <mergeCell ref="X76:Y76"/>
    <mergeCell ref="B77:C77"/>
    <mergeCell ref="E77:F77"/>
    <mergeCell ref="V77:W77"/>
    <mergeCell ref="X77:Y77"/>
    <mergeCell ref="B74:C74"/>
    <mergeCell ref="E74:F74"/>
    <mergeCell ref="V74:W74"/>
    <mergeCell ref="X74:Y74"/>
    <mergeCell ref="B75:C75"/>
    <mergeCell ref="E75:F75"/>
    <mergeCell ref="V75:W75"/>
    <mergeCell ref="X75:Y75"/>
    <mergeCell ref="B71:C71"/>
    <mergeCell ref="E71:F71"/>
    <mergeCell ref="V71:W71"/>
    <mergeCell ref="X71:Y71"/>
    <mergeCell ref="B73:C73"/>
    <mergeCell ref="E73:F73"/>
    <mergeCell ref="V73:W73"/>
    <mergeCell ref="X73:Y73"/>
    <mergeCell ref="B72:C72"/>
    <mergeCell ref="E72:F72"/>
    <mergeCell ref="B67:C67"/>
    <mergeCell ref="E67:F67"/>
    <mergeCell ref="V67:W67"/>
    <mergeCell ref="X67:Y67"/>
    <mergeCell ref="B68:C68"/>
    <mergeCell ref="E68:F68"/>
    <mergeCell ref="V68:W68"/>
    <mergeCell ref="X68:Y68"/>
    <mergeCell ref="B65:C65"/>
    <mergeCell ref="E65:F65"/>
    <mergeCell ref="V65:W65"/>
    <mergeCell ref="X65:Y65"/>
    <mergeCell ref="B66:C66"/>
    <mergeCell ref="E66:F66"/>
    <mergeCell ref="V66:W66"/>
    <mergeCell ref="X66:Y66"/>
    <mergeCell ref="B63:C63"/>
    <mergeCell ref="E63:F63"/>
    <mergeCell ref="V63:W63"/>
    <mergeCell ref="X63:Y63"/>
    <mergeCell ref="B64:C64"/>
    <mergeCell ref="E64:F64"/>
    <mergeCell ref="V64:W64"/>
    <mergeCell ref="X64:Y64"/>
    <mergeCell ref="B61:C61"/>
    <mergeCell ref="E61:F61"/>
    <mergeCell ref="V61:W61"/>
    <mergeCell ref="X61:Y61"/>
    <mergeCell ref="B62:C62"/>
    <mergeCell ref="E62:F62"/>
    <mergeCell ref="V62:W62"/>
    <mergeCell ref="X62:Y62"/>
    <mergeCell ref="B59:C59"/>
    <mergeCell ref="E59:F59"/>
    <mergeCell ref="V59:W59"/>
    <mergeCell ref="X59:Y59"/>
    <mergeCell ref="B60:C60"/>
    <mergeCell ref="E60:F60"/>
    <mergeCell ref="V60:W60"/>
    <mergeCell ref="X60:Y60"/>
    <mergeCell ref="B57:C57"/>
    <mergeCell ref="E57:F57"/>
    <mergeCell ref="V57:W57"/>
    <mergeCell ref="X57:Y57"/>
    <mergeCell ref="B58:C58"/>
    <mergeCell ref="E58:F58"/>
    <mergeCell ref="V58:W58"/>
    <mergeCell ref="X58:Y58"/>
    <mergeCell ref="B55:C55"/>
    <mergeCell ref="E55:F55"/>
    <mergeCell ref="V55:W55"/>
    <mergeCell ref="X55:Y55"/>
    <mergeCell ref="B56:C56"/>
    <mergeCell ref="E56:F56"/>
    <mergeCell ref="V56:W56"/>
    <mergeCell ref="X56:Y56"/>
    <mergeCell ref="B53:C53"/>
    <mergeCell ref="E53:F53"/>
    <mergeCell ref="V53:W53"/>
    <mergeCell ref="X53:Y53"/>
    <mergeCell ref="B54:C54"/>
    <mergeCell ref="E54:F54"/>
    <mergeCell ref="V54:W54"/>
    <mergeCell ref="X54:Y54"/>
    <mergeCell ref="B51:C51"/>
    <mergeCell ref="E51:F51"/>
    <mergeCell ref="V51:W51"/>
    <mergeCell ref="X51:Y51"/>
    <mergeCell ref="B52:C52"/>
    <mergeCell ref="E52:F52"/>
    <mergeCell ref="V52:W52"/>
    <mergeCell ref="X52:Y52"/>
    <mergeCell ref="B49:C49"/>
    <mergeCell ref="E49:F49"/>
    <mergeCell ref="V49:W49"/>
    <mergeCell ref="X49:Y49"/>
    <mergeCell ref="B50:C50"/>
    <mergeCell ref="E50:F50"/>
    <mergeCell ref="V50:W50"/>
    <mergeCell ref="X50:Y50"/>
    <mergeCell ref="B47:C47"/>
    <mergeCell ref="E47:F47"/>
    <mergeCell ref="V47:W47"/>
    <mergeCell ref="X47:Y47"/>
    <mergeCell ref="B48:C48"/>
    <mergeCell ref="E48:F48"/>
    <mergeCell ref="V48:W48"/>
    <mergeCell ref="X48:Y48"/>
    <mergeCell ref="B45:C45"/>
    <mergeCell ref="E45:F45"/>
    <mergeCell ref="V45:W45"/>
    <mergeCell ref="X45:Y45"/>
    <mergeCell ref="B46:C46"/>
    <mergeCell ref="E46:F46"/>
    <mergeCell ref="V46:W46"/>
    <mergeCell ref="X46:Y46"/>
    <mergeCell ref="B43:C43"/>
    <mergeCell ref="E43:F43"/>
    <mergeCell ref="V43:W43"/>
    <mergeCell ref="X43:Y43"/>
    <mergeCell ref="B44:C44"/>
    <mergeCell ref="E44:F44"/>
    <mergeCell ref="V44:W44"/>
    <mergeCell ref="X44:Y44"/>
    <mergeCell ref="B41:C41"/>
    <mergeCell ref="E41:F41"/>
    <mergeCell ref="V41:W41"/>
    <mergeCell ref="X41:Y41"/>
    <mergeCell ref="B42:C42"/>
    <mergeCell ref="E42:F42"/>
    <mergeCell ref="V42:W42"/>
    <mergeCell ref="X42:Y42"/>
    <mergeCell ref="B39:C39"/>
    <mergeCell ref="E39:F39"/>
    <mergeCell ref="V39:W39"/>
    <mergeCell ref="X39:Y39"/>
    <mergeCell ref="B40:C40"/>
    <mergeCell ref="E40:F40"/>
    <mergeCell ref="V40:W40"/>
    <mergeCell ref="X40:Y40"/>
    <mergeCell ref="B37:C37"/>
    <mergeCell ref="E37:F37"/>
    <mergeCell ref="V37:W37"/>
    <mergeCell ref="X37:Y37"/>
    <mergeCell ref="B38:C38"/>
    <mergeCell ref="E38:F38"/>
    <mergeCell ref="V38:W38"/>
    <mergeCell ref="X38:Y38"/>
    <mergeCell ref="B35:C35"/>
    <mergeCell ref="E35:F35"/>
    <mergeCell ref="V35:W35"/>
    <mergeCell ref="X35:Y35"/>
    <mergeCell ref="B36:C36"/>
    <mergeCell ref="E36:F36"/>
    <mergeCell ref="V36:W36"/>
    <mergeCell ref="X36:Y36"/>
    <mergeCell ref="B31:C31"/>
    <mergeCell ref="E31:F31"/>
    <mergeCell ref="V31:W31"/>
    <mergeCell ref="X31:Y31"/>
    <mergeCell ref="B33:C33"/>
    <mergeCell ref="E33:F33"/>
    <mergeCell ref="V33:W33"/>
    <mergeCell ref="X33:Y33"/>
    <mergeCell ref="B32:C32"/>
    <mergeCell ref="E32:F32"/>
    <mergeCell ref="B29:C29"/>
    <mergeCell ref="E29:F29"/>
    <mergeCell ref="V29:W29"/>
    <mergeCell ref="X29:Y29"/>
    <mergeCell ref="B30:C30"/>
    <mergeCell ref="E30:F30"/>
    <mergeCell ref="V30:W30"/>
    <mergeCell ref="X30:Y30"/>
    <mergeCell ref="B26:C26"/>
    <mergeCell ref="E26:F26"/>
    <mergeCell ref="V26:W26"/>
    <mergeCell ref="X26:Y26"/>
    <mergeCell ref="B28:C28"/>
    <mergeCell ref="E28:F28"/>
    <mergeCell ref="V28:W28"/>
    <mergeCell ref="X28:Y28"/>
    <mergeCell ref="B24:C24"/>
    <mergeCell ref="E24:F24"/>
    <mergeCell ref="V24:W24"/>
    <mergeCell ref="X24:Y24"/>
    <mergeCell ref="B25:C25"/>
    <mergeCell ref="E25:F25"/>
    <mergeCell ref="V25:W25"/>
    <mergeCell ref="X25:Y25"/>
    <mergeCell ref="B22:C22"/>
    <mergeCell ref="E22:F22"/>
    <mergeCell ref="V22:W22"/>
    <mergeCell ref="X22:Y22"/>
    <mergeCell ref="B23:C23"/>
    <mergeCell ref="E23:F23"/>
    <mergeCell ref="V23:W23"/>
    <mergeCell ref="X23:Y23"/>
    <mergeCell ref="B20:C20"/>
    <mergeCell ref="E20:F20"/>
    <mergeCell ref="V20:W20"/>
    <mergeCell ref="X20:Y20"/>
    <mergeCell ref="B21:C21"/>
    <mergeCell ref="E21:F21"/>
    <mergeCell ref="V21:W21"/>
    <mergeCell ref="X21:Y21"/>
    <mergeCell ref="B18:C18"/>
    <mergeCell ref="E18:F18"/>
    <mergeCell ref="V18:W18"/>
    <mergeCell ref="X18:Y18"/>
    <mergeCell ref="B19:C19"/>
    <mergeCell ref="E19:F19"/>
    <mergeCell ref="V19:W19"/>
    <mergeCell ref="X19:Y19"/>
    <mergeCell ref="V16:W16"/>
    <mergeCell ref="X16:Y16"/>
    <mergeCell ref="B16:C16"/>
    <mergeCell ref="E16:F16"/>
    <mergeCell ref="B17:C17"/>
    <mergeCell ref="E17:F17"/>
    <mergeCell ref="V17:W17"/>
    <mergeCell ref="X17:Y17"/>
    <mergeCell ref="B14:C14"/>
    <mergeCell ref="E14:F14"/>
    <mergeCell ref="V14:W14"/>
    <mergeCell ref="X14:Y14"/>
    <mergeCell ref="B15:C15"/>
    <mergeCell ref="E15:F15"/>
    <mergeCell ref="B13:C13"/>
    <mergeCell ref="E13:F13"/>
    <mergeCell ref="V13:W13"/>
    <mergeCell ref="X13:Y13"/>
    <mergeCell ref="U6:U9"/>
    <mergeCell ref="B12:C12"/>
    <mergeCell ref="E12:F12"/>
    <mergeCell ref="V12:W12"/>
    <mergeCell ref="X12:Y12"/>
    <mergeCell ref="B10:C10"/>
    <mergeCell ref="E10:F10"/>
    <mergeCell ref="V10:W10"/>
    <mergeCell ref="X10:Y10"/>
    <mergeCell ref="B11:C11"/>
    <mergeCell ref="E11:F11"/>
    <mergeCell ref="V11:W11"/>
    <mergeCell ref="X11:Y11"/>
    <mergeCell ref="V6:W7"/>
    <mergeCell ref="X6:Y9"/>
    <mergeCell ref="K7:K9"/>
    <mergeCell ref="L7:M8"/>
    <mergeCell ref="N7:N9"/>
    <mergeCell ref="O7:O9"/>
    <mergeCell ref="P7:P9"/>
    <mergeCell ref="Q7:Q9"/>
    <mergeCell ref="R7:R9"/>
    <mergeCell ref="V8:W9"/>
    <mergeCell ref="B4:C9"/>
    <mergeCell ref="D4:D9"/>
    <mergeCell ref="E4:F9"/>
    <mergeCell ref="G4:G9"/>
    <mergeCell ref="H4:H9"/>
    <mergeCell ref="I4:Y4"/>
    <mergeCell ref="I5:J8"/>
    <mergeCell ref="K5:R6"/>
    <mergeCell ref="S5:T8"/>
    <mergeCell ref="U5:Y5"/>
    <mergeCell ref="A1:Z1"/>
    <mergeCell ref="B2:Z2"/>
    <mergeCell ref="A3:B3"/>
    <mergeCell ref="C3:E3"/>
    <mergeCell ref="F3:G3"/>
    <mergeCell ref="H3:Z3"/>
    <mergeCell ref="V32:W32"/>
    <mergeCell ref="X32:Y32"/>
    <mergeCell ref="B34:C34"/>
    <mergeCell ref="E34:F34"/>
    <mergeCell ref="V34:W34"/>
    <mergeCell ref="X34:Y34"/>
    <mergeCell ref="V72:W72"/>
    <mergeCell ref="X72:Y72"/>
    <mergeCell ref="B69:C69"/>
    <mergeCell ref="E69:F69"/>
    <mergeCell ref="B70:C70"/>
    <mergeCell ref="E70:F70"/>
    <mergeCell ref="V69:W69"/>
    <mergeCell ref="X69:Y69"/>
    <mergeCell ref="V70:W70"/>
    <mergeCell ref="X70:Y70"/>
  </mergeCells>
  <printOptions/>
  <pageMargins left="0.75" right="0.75" top="1" bottom="1" header="0.5" footer="0.5118055555555555"/>
  <pageSetup horizontalDpi="300" verticalDpi="300" orientation="landscape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Kaminska-Kwiek</cp:lastModifiedBy>
  <cp:lastPrinted>2011-03-22T15:42:43Z</cp:lastPrinted>
  <dcterms:created xsi:type="dcterms:W3CDTF">2010-07-27T05:37:19Z</dcterms:created>
  <dcterms:modified xsi:type="dcterms:W3CDTF">2011-03-24T13:12:05Z</dcterms:modified>
  <cp:category/>
  <cp:version/>
  <cp:contentType/>
  <cp:contentStatus/>
</cp:coreProperties>
</file>